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/>
  </bookViews>
  <sheets>
    <sheet name="教务处考试安排表" sheetId="2" r:id="rId1"/>
    <sheet name="统一考试安排名单" sheetId="3" r:id="rId2"/>
    <sheet name="2022级计算机课改课考试名单" sheetId="4" r:id="rId3"/>
    <sheet name="二级院部安排名单" sheetId="5" r:id="rId4"/>
    <sheet name="Sheet1" sheetId="1" r:id="rId5"/>
  </sheets>
  <definedNames>
    <definedName name="_xlnm._FilterDatabase" localSheetId="0" hidden="1">教务处考试安排表!$A$2:$N$148</definedName>
    <definedName name="_xlnm._FilterDatabase" localSheetId="1" hidden="1">统一考试安排名单!$B$2:$I$743</definedName>
    <definedName name="_xlnm._FilterDatabase" localSheetId="2" hidden="1">'2022级计算机课改课考试名单'!$B$2:$H$1006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<sst xmlns="http://schemas.openxmlformats.org/spreadsheetml/2006/main" count="12725" uniqueCount="1748">
  <si>
    <t>2025-2026-2学期2022级补重修、结业换证考试安排</t>
  </si>
  <si>
    <t>考试时间</t>
  </si>
  <si>
    <t>开课学院</t>
  </si>
  <si>
    <t>课程名</t>
  </si>
  <si>
    <t>学分</t>
  </si>
  <si>
    <t>行政班</t>
  </si>
  <si>
    <t>课程人数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</si>
  <si>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</si>
  <si>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</si>
  <si>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</si>
  <si>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</si>
  <si>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</si>
  <si>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</si>
  <si>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</si>
  <si>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</si>
  <si>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t>4月27日周一08:20-10:20</t>
  </si>
  <si>
    <t>国际教育学院</t>
  </si>
  <si>
    <t>CIMA-BA2管理会计系列综合</t>
  </si>
  <si>
    <t>2022级CIMA会计班</t>
  </si>
  <si>
    <t>B南208</t>
  </si>
  <si>
    <t>徐方元</t>
  </si>
  <si>
    <t>鲁彤彤</t>
  </si>
  <si>
    <t>开卷</t>
  </si>
  <si>
    <t>✓</t>
  </si>
  <si>
    <t>教材，计算器</t>
  </si>
  <si>
    <t>Financial Management(财务管理)</t>
  </si>
  <si>
    <t>Managerial Accounting（管理会计Ⅱ）</t>
  </si>
  <si>
    <t>2022级CIMA审计班</t>
  </si>
  <si>
    <t>教材</t>
  </si>
  <si>
    <t>会计学院</t>
  </si>
  <si>
    <t>财务案例研究</t>
  </si>
  <si>
    <t>2022级财管2班、2022级财管6班</t>
  </si>
  <si>
    <t>计算器+10张A4纸</t>
  </si>
  <si>
    <t>财务报表分析(2学分)</t>
  </si>
  <si>
    <t>2022级评估1班、2022级金融3班</t>
  </si>
  <si>
    <t>闭卷</t>
  </si>
  <si>
    <t>财务管理(3学分)</t>
  </si>
  <si>
    <t>2022级评估4班</t>
  </si>
  <si>
    <t>计算器</t>
  </si>
  <si>
    <t>管理学院</t>
  </si>
  <si>
    <t>公共政策学</t>
  </si>
  <si>
    <t>2022级行管1班、2022级行管2班</t>
  </si>
  <si>
    <t>信息学院</t>
  </si>
  <si>
    <t>数据库原理与应用</t>
  </si>
  <si>
    <t>2022级信管2班</t>
  </si>
  <si>
    <t>基础部</t>
  </si>
  <si>
    <t>思想道德与法治</t>
  </si>
  <si>
    <t>2022级CIMA会计班、2022级国贸2班、2022级金融3班</t>
  </si>
  <si>
    <t>统计学</t>
  </si>
  <si>
    <t>2020级金融3班、2021级国贸3班、2021级工管1班、2021级金融1班、2022级工管、财管、国贸、会计、金融、评估各班</t>
  </si>
  <si>
    <t>计算器、一张A4单面手写概念和公式</t>
  </si>
  <si>
    <t>习近平新时代中国特色社会主义思想概论</t>
  </si>
  <si>
    <t>2022级工管3班、2022级评估2班</t>
  </si>
  <si>
    <t>英语分类教学（六级）</t>
  </si>
  <si>
    <t>2022级会计5班</t>
  </si>
  <si>
    <t>教师教育学院</t>
  </si>
  <si>
    <t>幼儿园活动设计与指导一</t>
  </si>
  <si>
    <t>2022级学前3班</t>
  </si>
  <si>
    <t>金融学院</t>
  </si>
  <si>
    <t>保险学</t>
  </si>
  <si>
    <t>2022级金融2班</t>
  </si>
  <si>
    <t>B南209</t>
  </si>
  <si>
    <t>吴小娟</t>
  </si>
  <si>
    <t>徐一帆</t>
  </si>
  <si>
    <t>财税计量应用</t>
  </si>
  <si>
    <t>2022级税收1班、2022级税收2班</t>
  </si>
  <si>
    <t>财务管理(2学分)</t>
  </si>
  <si>
    <t>2022级工管3班</t>
  </si>
  <si>
    <t>电子政务</t>
  </si>
  <si>
    <t>2022级行管2班</t>
  </si>
  <si>
    <t>高级管理会计</t>
  </si>
  <si>
    <t>2022级会计1班、2022级会计3班、2022级会计4班</t>
  </si>
  <si>
    <t>国际商法</t>
  </si>
  <si>
    <t>2022级国贸1班</t>
  </si>
  <si>
    <t>金融工程学</t>
  </si>
  <si>
    <t>2022级金融3班</t>
  </si>
  <si>
    <t>绿色保险</t>
  </si>
  <si>
    <t>2022级保险1班</t>
  </si>
  <si>
    <t>税务稽查</t>
  </si>
  <si>
    <t>2022级税收2班</t>
  </si>
  <si>
    <t>2022级CIMA会计、审计、税收、行管、物管、信管各班</t>
  </si>
  <si>
    <t>计算器、一张A4纸单面手写概念和公式</t>
  </si>
  <si>
    <t>投资学</t>
  </si>
  <si>
    <t>2022级财管1班、2022级财管2班、2022级财管3班、2022级财管4班</t>
  </si>
  <si>
    <t>审计学院</t>
  </si>
  <si>
    <t>舞弊审计</t>
  </si>
  <si>
    <t>2022级审计5班</t>
  </si>
  <si>
    <t>纸质教材</t>
  </si>
  <si>
    <t>信用管理学</t>
  </si>
  <si>
    <t>Python数据分析</t>
  </si>
  <si>
    <t>2022级信管1班</t>
  </si>
  <si>
    <t>B北302</t>
  </si>
  <si>
    <t>王娜</t>
  </si>
  <si>
    <t>周进杰</t>
  </si>
  <si>
    <t>开卷机考</t>
  </si>
  <si>
    <t>不需要</t>
  </si>
  <si>
    <t>纸质参考资料</t>
  </si>
  <si>
    <t>会计学基础</t>
  </si>
  <si>
    <t>2022级会计2班、2022级审计1班、2022级财管4班</t>
  </si>
  <si>
    <t>闭卷机考</t>
  </si>
  <si>
    <t>计算机辅助审计</t>
  </si>
  <si>
    <t>2022级审计1班</t>
  </si>
  <si>
    <t>网络编程技术</t>
  </si>
  <si>
    <t>2022级计算机2班</t>
  </si>
  <si>
    <t>书，笔记</t>
  </si>
  <si>
    <t>4月27日周一13:30-15:30</t>
  </si>
  <si>
    <t>大学英语上</t>
  </si>
  <si>
    <t>2022级会计5班、2022级会计6班、2022级信管1班、2022级工管3班、2022级税收4班、2022级财管4班</t>
  </si>
  <si>
    <t>薛白</t>
  </si>
  <si>
    <t>陈爽爽</t>
  </si>
  <si>
    <t>高级财务管理</t>
  </si>
  <si>
    <t>2022级财管1班</t>
  </si>
  <si>
    <t>公共管理学</t>
  </si>
  <si>
    <t>公司金融</t>
  </si>
  <si>
    <t>2022级金融1班</t>
  </si>
  <si>
    <t>管理会计案例</t>
  </si>
  <si>
    <t>2022级会计3班、2022级会计4班、2022级会计6班</t>
  </si>
  <si>
    <t>计算器、相关资料</t>
  </si>
  <si>
    <t>国际经济学</t>
  </si>
  <si>
    <t>国际贸易实务</t>
  </si>
  <si>
    <t>2022级国贸2班、2022级物管1班</t>
  </si>
  <si>
    <t>计量经济学</t>
  </si>
  <si>
    <t>2022级国贸1班、2022级金融1班、2022级金融3班、2022级金融4班、2022级金融5班</t>
  </si>
  <si>
    <t>毛泽东思想和中国特色社会主义理论体系概论</t>
  </si>
  <si>
    <t>2022级审计1班、2022级审计2班、2022级审计3班、2022级税收3班、2022级评估1班、2022级财管3班、2022级财管2班</t>
  </si>
  <si>
    <t>薪酬管理</t>
  </si>
  <si>
    <t>2022级行管1班</t>
  </si>
  <si>
    <t>信息系统安全(3学分)</t>
  </si>
  <si>
    <t>2022级信管1班、2022级信管3班</t>
  </si>
  <si>
    <t>行政职业能力开发</t>
  </si>
  <si>
    <t>战略管理</t>
  </si>
  <si>
    <t>2022级工管2班、2022级工管5班</t>
  </si>
  <si>
    <t>金融资产评估</t>
  </si>
  <si>
    <t>2022级评估1班、2022级评估2班、2022级评估3班</t>
  </si>
  <si>
    <t>万惠</t>
  </si>
  <si>
    <t>黄杰</t>
  </si>
  <si>
    <t>劳动人事管理</t>
  </si>
  <si>
    <t>税务会计</t>
  </si>
  <si>
    <t>网络安全技术</t>
  </si>
  <si>
    <t>2022级计算机1班、2022级计算机2班、2022级计算机3班</t>
  </si>
  <si>
    <t>网络技术与应用</t>
  </si>
  <si>
    <t>线性代数</t>
  </si>
  <si>
    <t>2022级各班</t>
  </si>
  <si>
    <t>薪酬与绩效管理</t>
  </si>
  <si>
    <t>4月27日周一18:00-20:00</t>
  </si>
  <si>
    <t>通信技术</t>
  </si>
  <si>
    <t>2022级计算机2班、2022级计算机3班</t>
  </si>
  <si>
    <t>C南202</t>
  </si>
  <si>
    <t>刘蔓青</t>
  </si>
  <si>
    <t>陈岩</t>
  </si>
  <si>
    <t>微积分二</t>
  </si>
  <si>
    <t>2022级CIMA会计、保险、工管、财管、国贸、会计各班</t>
  </si>
  <si>
    <t>中央银行与金融监管</t>
  </si>
  <si>
    <t>2022级金融5班</t>
  </si>
  <si>
    <t>注册会计师审计</t>
  </si>
  <si>
    <t>3、6</t>
  </si>
  <si>
    <t>2022级CIMA审计班、2022级审计6班</t>
  </si>
  <si>
    <t>财政学</t>
  </si>
  <si>
    <t>2022级国贸2班</t>
  </si>
  <si>
    <t>C中302</t>
  </si>
  <si>
    <t>张培培</t>
  </si>
  <si>
    <t>工程经济学</t>
  </si>
  <si>
    <t>2022级评估1班</t>
  </si>
  <si>
    <t>内部控制学</t>
  </si>
  <si>
    <t>2022级会计4班、2022级行管2班</t>
  </si>
  <si>
    <t>税务管理</t>
  </si>
  <si>
    <t>2022级税收1班、2022级税收2班、2022级税收3班</t>
  </si>
  <si>
    <t>2022级CIMA审计、金融、评估、税收、审计、物管、行管各班、2021级中澳审计班</t>
  </si>
  <si>
    <t>运筹与决策</t>
  </si>
  <si>
    <t>2021级信管1班、2022级信管1班、2022级信管2班</t>
  </si>
  <si>
    <t>4月28日周二08:20-10:20</t>
  </si>
  <si>
    <t>大学英语下</t>
  </si>
  <si>
    <t>B南109</t>
  </si>
  <si>
    <t>孙继华</t>
  </si>
  <si>
    <t>葛东旭</t>
  </si>
  <si>
    <t>公共部门人力资源管理</t>
  </si>
  <si>
    <t>公共经济学</t>
  </si>
  <si>
    <t>公司战略与风险管理</t>
  </si>
  <si>
    <t>管理数据分析与应用</t>
  </si>
  <si>
    <t>2022级工管1班、2022级工管2班、2022级工管5班</t>
  </si>
  <si>
    <t>管理学(3学分)</t>
  </si>
  <si>
    <t>2022级工管3班、2022级工管4班、2022级工管5班、2022级行管1班、2022级行管2班</t>
  </si>
  <si>
    <t>管理学(4学分)</t>
  </si>
  <si>
    <t>2022级会计2班、2022级会计3班、2022级会计5班、2022级信管1班</t>
  </si>
  <si>
    <t>国际税收</t>
  </si>
  <si>
    <t>2022级税收2班、2022级税收3班、2022级税收4班</t>
  </si>
  <si>
    <t>跨境电商平台运营</t>
  </si>
  <si>
    <t>企业价值及无形资产评估</t>
  </si>
  <si>
    <t>2022级评估1班、2022级评估3班、2022级评估4班</t>
  </si>
  <si>
    <t>商业银行业务与经营</t>
  </si>
  <si>
    <t>2、3</t>
  </si>
  <si>
    <t>2022级国贸1班、2022级金融5班</t>
  </si>
  <si>
    <t>社会学</t>
  </si>
  <si>
    <t>2022级工管3班、2022级行管2班</t>
  </si>
  <si>
    <t>税务筹划</t>
  </si>
  <si>
    <t>2022级税收2班、2022级税收4班</t>
  </si>
  <si>
    <t>信息系统安全(4学分)</t>
  </si>
  <si>
    <t>信息系统分析与设计</t>
  </si>
  <si>
    <t>信息组织与信息检索</t>
  </si>
  <si>
    <t>运输管理</t>
  </si>
  <si>
    <t>2022级物管1班</t>
  </si>
  <si>
    <t>资本运营</t>
  </si>
  <si>
    <t>2022级会计4班</t>
  </si>
  <si>
    <t>教材，笔记</t>
  </si>
  <si>
    <t>资产评估实务与案例分析</t>
  </si>
  <si>
    <t>4月28日周二13:30-15:30</t>
  </si>
  <si>
    <t>财务共享理论与实务</t>
  </si>
  <si>
    <t>2022级CIMA审计班、2022级会计4班</t>
  </si>
  <si>
    <t>B南302</t>
  </si>
  <si>
    <t>张倩倩</t>
  </si>
  <si>
    <t>雍玉琪</t>
  </si>
  <si>
    <t>概率论与数理统计</t>
  </si>
  <si>
    <t>公共管理研究方法</t>
  </si>
  <si>
    <t>国际市场营销</t>
  </si>
  <si>
    <t>金融学</t>
  </si>
  <si>
    <t>2、3、4</t>
  </si>
  <si>
    <t>税收学原理</t>
  </si>
  <si>
    <t>2022级税收4班</t>
  </si>
  <si>
    <t>项目管理</t>
  </si>
  <si>
    <t>2022级工管3班、2022级工管4班、2022级工管5班</t>
  </si>
  <si>
    <t>信息分析</t>
  </si>
  <si>
    <t>信息资源管理导论</t>
  </si>
  <si>
    <t>行政组织学</t>
  </si>
  <si>
    <t>组织行为学</t>
  </si>
  <si>
    <t>4月28日周二18:00-20:00</t>
  </si>
  <si>
    <t>编译原理</t>
  </si>
  <si>
    <t>C南402</t>
  </si>
  <si>
    <t>陈虹宇</t>
  </si>
  <si>
    <t>财务预算及财务预测</t>
  </si>
  <si>
    <t>教材和笔记</t>
  </si>
  <si>
    <t>程序设计</t>
  </si>
  <si>
    <t>公司治理</t>
  </si>
  <si>
    <t>2022级审计1班、2022级工管3班、2022级工管1班</t>
  </si>
  <si>
    <t>计算机网络与应用</t>
  </si>
  <si>
    <t>社会保障概论</t>
  </si>
  <si>
    <t>外贸制单</t>
  </si>
  <si>
    <t>微积分一</t>
  </si>
  <si>
    <t>物联网概论</t>
  </si>
  <si>
    <t>预算管理</t>
  </si>
  <si>
    <t>证券投资学</t>
  </si>
  <si>
    <t>中国税制</t>
  </si>
  <si>
    <t>4月29日周三08:20-10:20</t>
  </si>
  <si>
    <t>成本管理</t>
  </si>
  <si>
    <t>C南201</t>
  </si>
  <si>
    <t>宋志文</t>
  </si>
  <si>
    <t>高等数学二</t>
  </si>
  <si>
    <t>2022级信管1班、2022级计算机1班</t>
  </si>
  <si>
    <t>计算机网络</t>
  </si>
  <si>
    <t>税法</t>
  </si>
  <si>
    <t>2021级审计2班、2022级各班</t>
  </si>
  <si>
    <t>4月29日周三13:30-15:30</t>
  </si>
  <si>
    <t>面向对象程序设计</t>
  </si>
  <si>
    <t>B南102</t>
  </si>
  <si>
    <t>马悦</t>
  </si>
  <si>
    <t>周思祺</t>
  </si>
  <si>
    <t>审计学、审计学基础</t>
  </si>
  <si>
    <t>2022级信管1班、2022级审计1班、2022级评估2班</t>
  </si>
  <si>
    <t>信息系统项目管理</t>
  </si>
  <si>
    <t>中级财务会计、中级财务会计(上)</t>
  </si>
  <si>
    <t>4月29日周三18:00-20:00</t>
  </si>
  <si>
    <t>JAVA程序设计</t>
  </si>
  <si>
    <t>C南502</t>
  </si>
  <si>
    <t>田开宇</t>
  </si>
  <si>
    <t>刘舒(审)</t>
  </si>
  <si>
    <t>不动产评估</t>
  </si>
  <si>
    <t>2022级评估2班、2022级评估4班</t>
  </si>
  <si>
    <t>计算机组成原理</t>
  </si>
  <si>
    <t>英语分类教学（四级）</t>
  </si>
  <si>
    <t>中级财务会计(下)</t>
  </si>
  <si>
    <t>4月30日周四08:20-10:20</t>
  </si>
  <si>
    <t>财务管理(4学分)</t>
  </si>
  <si>
    <t>A101</t>
  </si>
  <si>
    <t>孙文艳</t>
  </si>
  <si>
    <t>宏观经济学</t>
  </si>
  <si>
    <t>2022级审计1班、2022级工管2班、2022级行管1班、2022级评估2班</t>
  </si>
  <si>
    <t>密码学原理与应用</t>
  </si>
  <si>
    <t>Excel在审计中的应用</t>
  </si>
  <si>
    <t>B北112</t>
  </si>
  <si>
    <t>陈双</t>
  </si>
  <si>
    <t>陈露</t>
  </si>
  <si>
    <t>数据挖掘</t>
  </si>
  <si>
    <t>3、4</t>
  </si>
  <si>
    <t>4月30日周四13:30-15:30</t>
  </si>
  <si>
    <t>经济法</t>
  </si>
  <si>
    <t>2022级审计1班、2022级审计2班</t>
  </si>
  <si>
    <t>杨宁</t>
  </si>
  <si>
    <t>数据结构</t>
  </si>
  <si>
    <t>微观经济学</t>
  </si>
  <si>
    <t>政府与非盈利组织会计</t>
  </si>
  <si>
    <t>资产评估原理</t>
  </si>
  <si>
    <t>5月6日周三08:20-10:20</t>
  </si>
  <si>
    <t>成本会计</t>
  </si>
  <si>
    <t>B南105</t>
  </si>
  <si>
    <t>伍春晖</t>
  </si>
  <si>
    <t>高等数学一</t>
  </si>
  <si>
    <t>马克思主义基本原理</t>
  </si>
  <si>
    <t>中外资产评估准则与法律</t>
  </si>
  <si>
    <t>2022级评估1班、2022级评估2班</t>
  </si>
  <si>
    <t>5月6日周三13:10-15:10</t>
  </si>
  <si>
    <t>MS Office高级应用</t>
  </si>
  <si>
    <t>2022级审计1-3班</t>
  </si>
  <si>
    <r>
      <rPr>
        <sz val="10.5"/>
        <color rgb="FF000000"/>
        <rFont val="Arial"/>
        <charset val="134"/>
      </rPr>
      <t>B</t>
    </r>
    <r>
      <rPr>
        <sz val="10.5"/>
        <color rgb="FF000000"/>
        <rFont val="宋体"/>
        <charset val="134"/>
      </rPr>
      <t>北</t>
    </r>
    <r>
      <rPr>
        <sz val="10.5"/>
        <color rgb="FF000000"/>
        <rFont val="Arial"/>
        <charset val="134"/>
      </rPr>
      <t>112</t>
    </r>
  </si>
  <si>
    <t>彭爱梅</t>
  </si>
  <si>
    <t>吴璐瑶</t>
  </si>
  <si>
    <t>2022级税收1-4班</t>
  </si>
  <si>
    <t>B北203</t>
  </si>
  <si>
    <t>陆苗霞</t>
  </si>
  <si>
    <t>盛尚思</t>
  </si>
  <si>
    <t>2022级金融1-5班</t>
  </si>
  <si>
    <t>B北206</t>
  </si>
  <si>
    <t>苏敏</t>
  </si>
  <si>
    <t>唐仕蛟</t>
  </si>
  <si>
    <t>2022级工管1-5班</t>
  </si>
  <si>
    <t>B北402</t>
  </si>
  <si>
    <t>江燕</t>
  </si>
  <si>
    <t>郑田娟</t>
  </si>
  <si>
    <t>2022级财管1、2班</t>
  </si>
  <si>
    <t>B北404</t>
  </si>
  <si>
    <t>王纪萍</t>
  </si>
  <si>
    <t>袁锐迪</t>
  </si>
  <si>
    <t>2022级会计1-3班</t>
  </si>
  <si>
    <t>B北405</t>
  </si>
  <si>
    <t>芮立</t>
  </si>
  <si>
    <t>陈爱月</t>
  </si>
  <si>
    <t>2022级审计4-7班</t>
  </si>
  <si>
    <t>S北201</t>
  </si>
  <si>
    <t>徐卉</t>
  </si>
  <si>
    <t>周张泉</t>
  </si>
  <si>
    <t>2022级财管3-6班</t>
  </si>
  <si>
    <t>S北205</t>
  </si>
  <si>
    <t>徐彬</t>
  </si>
  <si>
    <t>黄启国</t>
  </si>
  <si>
    <t>大学计算机基础</t>
  </si>
  <si>
    <t>S北208</t>
  </si>
  <si>
    <t>陆黎</t>
  </si>
  <si>
    <t>高级计算机应用</t>
  </si>
  <si>
    <t>2022级中澳审计班、2022级信管1-3班，2022级行管1-2班</t>
  </si>
  <si>
    <t>S南304</t>
  </si>
  <si>
    <t>谢芳</t>
  </si>
  <si>
    <t>郑欣</t>
  </si>
  <si>
    <t>2022级评估1-4班，物管1-2班</t>
  </si>
  <si>
    <r>
      <rPr>
        <sz val="10.5"/>
        <color rgb="FF000000"/>
        <rFont val="Arial"/>
        <charset val="134"/>
      </rPr>
      <t>S</t>
    </r>
    <r>
      <rPr>
        <sz val="10.5"/>
        <color rgb="FF000000"/>
        <rFont val="宋体"/>
        <charset val="134"/>
      </rPr>
      <t>南</t>
    </r>
    <r>
      <rPr>
        <sz val="10.5"/>
        <color rgb="FF000000"/>
        <rFont val="Arial"/>
        <charset val="134"/>
      </rPr>
      <t>305</t>
    </r>
  </si>
  <si>
    <t>刘力军</t>
  </si>
  <si>
    <t>杜天文</t>
  </si>
  <si>
    <t>5月6日周三15:45-17:45</t>
  </si>
  <si>
    <t>2022级计算机3班,2022级国贸2、3班,2022级会计5-7班</t>
  </si>
  <si>
    <t>2022级国贸1班，2022级CIMA会计、审计、保险各班</t>
  </si>
  <si>
    <t>5月6日周三16:00-18:00</t>
  </si>
  <si>
    <t>财务报表分析(3学分)</t>
  </si>
  <si>
    <t>2022级财管1班、2022级财管4班、2022级财管6班</t>
  </si>
  <si>
    <t>顾雪萌</t>
  </si>
  <si>
    <t>黄晨</t>
  </si>
  <si>
    <t>高级财务会计</t>
  </si>
  <si>
    <t>2022级会计3班、2022级会计4班</t>
  </si>
  <si>
    <t>信息系统内部控制</t>
  </si>
  <si>
    <t>2022级信管1班、2022级信管2班</t>
  </si>
  <si>
    <t>2025-2026-2学期2022级补重修、结业换证考试签到表</t>
  </si>
  <si>
    <t>序号</t>
  </si>
  <si>
    <t>学号</t>
  </si>
  <si>
    <t>姓名</t>
  </si>
  <si>
    <t>诚信考试承诺签名</t>
  </si>
  <si>
    <t>4月27日周一8:20-10:20</t>
  </si>
  <si>
    <t>2022级财管4班</t>
  </si>
  <si>
    <t>js22****25</t>
  </si>
  <si>
    <t>唐元庆</t>
  </si>
  <si>
    <t>js22****26</t>
  </si>
  <si>
    <t>王辰心玥</t>
  </si>
  <si>
    <t>2022级会计2班</t>
  </si>
  <si>
    <t>js22****10</t>
  </si>
  <si>
    <t>吉皓川</t>
  </si>
  <si>
    <t>js20****50</t>
  </si>
  <si>
    <t>赵烨凡</t>
  </si>
  <si>
    <t>js22****19</t>
  </si>
  <si>
    <t>沈维峰</t>
  </si>
  <si>
    <t>js22****33</t>
  </si>
  <si>
    <t>吴皓</t>
  </si>
  <si>
    <t>js22****34</t>
  </si>
  <si>
    <t>武晶钰</t>
  </si>
  <si>
    <t>js22****05</t>
  </si>
  <si>
    <t>董静霏</t>
  </si>
  <si>
    <t>js22****07</t>
  </si>
  <si>
    <t>高畅</t>
  </si>
  <si>
    <t>js22****17</t>
  </si>
  <si>
    <t>李弈璇</t>
  </si>
  <si>
    <t>js22****22</t>
  </si>
  <si>
    <t>刘星宇</t>
  </si>
  <si>
    <t>王凡雪</t>
  </si>
  <si>
    <t>js22****35</t>
  </si>
  <si>
    <t>王寒卿</t>
  </si>
  <si>
    <t>js22****41</t>
  </si>
  <si>
    <t>王宇凌</t>
  </si>
  <si>
    <t>js22****48</t>
  </si>
  <si>
    <t>谢浩辉</t>
  </si>
  <si>
    <t>js22****64</t>
  </si>
  <si>
    <t>张晨晖</t>
  </si>
  <si>
    <t>js22****65</t>
  </si>
  <si>
    <t>张之恺</t>
  </si>
  <si>
    <t>js22****36</t>
  </si>
  <si>
    <t>朱以杰</t>
  </si>
  <si>
    <t>js22****13</t>
  </si>
  <si>
    <t>姜越峰</t>
  </si>
  <si>
    <t>js22****09</t>
  </si>
  <si>
    <t>格桑云旦</t>
  </si>
  <si>
    <t>js22****24</t>
  </si>
  <si>
    <t>仁青达措</t>
  </si>
  <si>
    <t>2020级金融3班</t>
  </si>
  <si>
    <t>js20****46</t>
  </si>
  <si>
    <t>黄卓铭</t>
  </si>
  <si>
    <t>2021级工管1班</t>
  </si>
  <si>
    <t>js21****44</t>
  </si>
  <si>
    <t>周昊阳</t>
  </si>
  <si>
    <t>2021级国贸3班</t>
  </si>
  <si>
    <t>js21****26</t>
  </si>
  <si>
    <t>刘文清</t>
  </si>
  <si>
    <t>2021级金融1班</t>
  </si>
  <si>
    <t>js21****02</t>
  </si>
  <si>
    <t>陈家锦</t>
  </si>
  <si>
    <t>js22****45</t>
  </si>
  <si>
    <t>周晓彤</t>
  </si>
  <si>
    <t>2022级工管1班</t>
  </si>
  <si>
    <t>旦增罗布</t>
  </si>
  <si>
    <t>js22****44</t>
  </si>
  <si>
    <t>俞文彬</t>
  </si>
  <si>
    <t>2022级工管2班</t>
  </si>
  <si>
    <t>js22****02</t>
  </si>
  <si>
    <t>陈朝卓</t>
  </si>
  <si>
    <t>js22****28</t>
  </si>
  <si>
    <t>史皓文</t>
  </si>
  <si>
    <t>js22****32</t>
  </si>
  <si>
    <t>温梓延</t>
  </si>
  <si>
    <t>咸孟琪</t>
  </si>
  <si>
    <t>张峻杰</t>
  </si>
  <si>
    <t>刘则佳</t>
  </si>
  <si>
    <t>js22****12</t>
  </si>
  <si>
    <t>李佩莲</t>
  </si>
  <si>
    <t>js22****31</t>
  </si>
  <si>
    <t>张啟志</t>
  </si>
  <si>
    <t>2022级工管4班</t>
  </si>
  <si>
    <t>王郅珽</t>
  </si>
  <si>
    <t>周子瑜</t>
  </si>
  <si>
    <t>2022级工管5班</t>
  </si>
  <si>
    <t>雷梦娜</t>
  </si>
  <si>
    <t>李希冉</t>
  </si>
  <si>
    <t>js22****16</t>
  </si>
  <si>
    <t>秦莉洪</t>
  </si>
  <si>
    <t>施栋龄</t>
  </si>
  <si>
    <t>尹云瑞</t>
  </si>
  <si>
    <t>张宝桂</t>
  </si>
  <si>
    <t>js22****29</t>
  </si>
  <si>
    <t>张馨怡</t>
  </si>
  <si>
    <t>陈张怡</t>
  </si>
  <si>
    <t>js21****18</t>
  </si>
  <si>
    <t>刘云鹏</t>
  </si>
  <si>
    <t>2022级会计3班</t>
  </si>
  <si>
    <t>js22****20</t>
  </si>
  <si>
    <t>吕豪文</t>
  </si>
  <si>
    <t>余明峰</t>
  </si>
  <si>
    <t>赵熙来</t>
  </si>
  <si>
    <t>2022级会计6班</t>
  </si>
  <si>
    <t>魏纯强</t>
  </si>
  <si>
    <t>谢林潼</t>
  </si>
  <si>
    <t>js22****43</t>
  </si>
  <si>
    <t>张柳杰</t>
  </si>
  <si>
    <t>胡凯隆</t>
  </si>
  <si>
    <t>裘佳晖</t>
  </si>
  <si>
    <t>js21****40</t>
  </si>
  <si>
    <t>杨承烨</t>
  </si>
  <si>
    <t>js22****38</t>
  </si>
  <si>
    <t>向惟一</t>
  </si>
  <si>
    <t>js22****55</t>
  </si>
  <si>
    <t>张霖婷</t>
  </si>
  <si>
    <t>2022级评估2班</t>
  </si>
  <si>
    <t>陈美君</t>
  </si>
  <si>
    <t>黄芊慧</t>
  </si>
  <si>
    <t>王晨力</t>
  </si>
  <si>
    <t>杨庆文</t>
  </si>
  <si>
    <t>张晨晨</t>
  </si>
  <si>
    <t>2022级评估3班</t>
  </si>
  <si>
    <t>成佃聪</t>
  </si>
  <si>
    <t>金振涛</t>
  </si>
  <si>
    <t>js22****30</t>
  </si>
  <si>
    <t>周亮</t>
  </si>
  <si>
    <t>刘祥睿</t>
  </si>
  <si>
    <t>沈书雅</t>
  </si>
  <si>
    <t>王可</t>
  </si>
  <si>
    <t>黄品源</t>
  </si>
  <si>
    <t>js22****46</t>
  </si>
  <si>
    <t>周涛</t>
  </si>
  <si>
    <t>js22****01</t>
  </si>
  <si>
    <t>蔡昊洋</t>
  </si>
  <si>
    <t>2022级财管2班</t>
  </si>
  <si>
    <t>js22****37</t>
  </si>
  <si>
    <t>岩恩</t>
  </si>
  <si>
    <t>2022级财管6班</t>
  </si>
  <si>
    <t>张楚楚</t>
  </si>
  <si>
    <t>js22****23</t>
  </si>
  <si>
    <t>祁霁</t>
  </si>
  <si>
    <t>js21****07</t>
  </si>
  <si>
    <t>范清镠</t>
  </si>
  <si>
    <t>吴浩南</t>
  </si>
  <si>
    <t>杨帆</t>
  </si>
  <si>
    <t>js22****39</t>
  </si>
  <si>
    <t>张家柠</t>
  </si>
  <si>
    <t>js22****04</t>
  </si>
  <si>
    <t>陈卓凡</t>
  </si>
  <si>
    <t>常孜雨</t>
  </si>
  <si>
    <t>js20****33</t>
  </si>
  <si>
    <t>向羽菲</t>
  </si>
  <si>
    <t>js20****15</t>
  </si>
  <si>
    <t>蒋铮阳</t>
  </si>
  <si>
    <t>姜孜萌</t>
  </si>
  <si>
    <t>js22****42</t>
  </si>
  <si>
    <t>朱蒋丽</t>
  </si>
  <si>
    <t>js22****15</t>
  </si>
  <si>
    <t>刘逸</t>
  </si>
  <si>
    <t>卢思航</t>
  </si>
  <si>
    <t>朱子敬</t>
  </si>
  <si>
    <t>任雨轩</t>
  </si>
  <si>
    <t>js22****11</t>
  </si>
  <si>
    <t>李瑞翔</t>
  </si>
  <si>
    <t>2022级审计3班</t>
  </si>
  <si>
    <t>潘镜伊</t>
  </si>
  <si>
    <t>js21****38</t>
  </si>
  <si>
    <t>薛琪谕</t>
  </si>
  <si>
    <t>2022级审计6班</t>
  </si>
  <si>
    <t>王烁瑜</t>
  </si>
  <si>
    <t>华毅繁</t>
  </si>
  <si>
    <t>2022级税收1班</t>
  </si>
  <si>
    <t>贡嘎加措</t>
  </si>
  <si>
    <t>巴桑罗布</t>
  </si>
  <si>
    <t>js22****08</t>
  </si>
  <si>
    <t>董涵宇</t>
  </si>
  <si>
    <t>谢康卓</t>
  </si>
  <si>
    <t>2022级税收3班</t>
  </si>
  <si>
    <t>黄仁密</t>
  </si>
  <si>
    <t>毛飞燕</t>
  </si>
  <si>
    <t>蒙铅</t>
  </si>
  <si>
    <t>孙影</t>
  </si>
  <si>
    <t>js22****21</t>
  </si>
  <si>
    <t>林正轩</t>
  </si>
  <si>
    <t>任啟凡</t>
  </si>
  <si>
    <t>魏琳璐</t>
  </si>
  <si>
    <t>js21****34</t>
  </si>
  <si>
    <t>吴文楠</t>
  </si>
  <si>
    <t>js22****03</t>
  </si>
  <si>
    <t>陈嘉鑫</t>
  </si>
  <si>
    <t>邓豪</t>
  </si>
  <si>
    <t>史秀军</t>
  </si>
  <si>
    <t>史扬</t>
  </si>
  <si>
    <t>王龙龙</t>
  </si>
  <si>
    <t>尹姣钰</t>
  </si>
  <si>
    <t>甄芮</t>
  </si>
  <si>
    <t>js22****57</t>
  </si>
  <si>
    <t>仲柳青</t>
  </si>
  <si>
    <t>2022级物管2班</t>
  </si>
  <si>
    <t>李萌</t>
  </si>
  <si>
    <t>邱元鹏</t>
  </si>
  <si>
    <t>宋文豪</t>
  </si>
  <si>
    <t>杨阳</t>
  </si>
  <si>
    <t>朱佳佳</t>
  </si>
  <si>
    <t>公为民</t>
  </si>
  <si>
    <t>马雨婷</t>
  </si>
  <si>
    <t>js21****12</t>
  </si>
  <si>
    <t>李炅铭</t>
  </si>
  <si>
    <t>徐熙喆</t>
  </si>
  <si>
    <t>艾雨晨</t>
  </si>
  <si>
    <t>陈骏楠</t>
  </si>
  <si>
    <t>苏宇</t>
  </si>
  <si>
    <t>张飞祎</t>
  </si>
  <si>
    <t>张庆祥</t>
  </si>
  <si>
    <t>李燕</t>
  </si>
  <si>
    <t>林建鹏</t>
  </si>
  <si>
    <t>尹秋阳</t>
  </si>
  <si>
    <t>严俊楠</t>
  </si>
  <si>
    <t>张楚童</t>
  </si>
  <si>
    <t>2022级会计1班</t>
  </si>
  <si>
    <t>管鑫</t>
  </si>
  <si>
    <t>胡沁</t>
  </si>
  <si>
    <t>乔紫铭</t>
  </si>
  <si>
    <t>朱思羽</t>
  </si>
  <si>
    <t>赵飞扬</t>
  </si>
  <si>
    <t>杨紫乐</t>
  </si>
  <si>
    <t>代佳蕊</t>
  </si>
  <si>
    <t>张淘胜</t>
  </si>
  <si>
    <t>杨欣</t>
  </si>
  <si>
    <t>js22****50</t>
  </si>
  <si>
    <t>陈少宇</t>
  </si>
  <si>
    <t>苏星语</t>
  </si>
  <si>
    <t>左诗语</t>
  </si>
  <si>
    <t>李名易</t>
  </si>
  <si>
    <t>李文馨</t>
  </si>
  <si>
    <t>刘凇延</t>
  </si>
  <si>
    <t>js21****11</t>
  </si>
  <si>
    <t>何煜琪</t>
  </si>
  <si>
    <t>叶子恒</t>
  </si>
  <si>
    <t>2022级财管3班</t>
  </si>
  <si>
    <t>李宇驰</t>
  </si>
  <si>
    <t>js22****40</t>
  </si>
  <si>
    <t>张洲</t>
  </si>
  <si>
    <t>赵钰嘉</t>
  </si>
  <si>
    <t>刘帜杭</t>
  </si>
  <si>
    <t>潘星宇</t>
  </si>
  <si>
    <t>吴昊燃</t>
  </si>
  <si>
    <t>2022级审计2班</t>
  </si>
  <si>
    <t>js21****10</t>
  </si>
  <si>
    <t>姜博文</t>
  </si>
  <si>
    <t>赵炳聿</t>
  </si>
  <si>
    <t>陈思琪</t>
  </si>
  <si>
    <t>汪鹏程</t>
  </si>
  <si>
    <t>张艺萱</t>
  </si>
  <si>
    <t>丹增朗杰</t>
  </si>
  <si>
    <t>巴玮</t>
  </si>
  <si>
    <t>次旺加措</t>
  </si>
  <si>
    <r>
      <rPr>
        <sz val="11"/>
        <color rgb="FF000000"/>
        <rFont val="Arial"/>
        <charset val="134"/>
      </rPr>
      <t>2022</t>
    </r>
    <r>
      <rPr>
        <sz val="11"/>
        <color rgb="FF000000"/>
        <rFont val="宋体"/>
        <charset val="134"/>
      </rPr>
      <t>级财管</t>
    </r>
    <r>
      <rPr>
        <sz val="11"/>
        <color rgb="FF000000"/>
        <rFont val="Arial"/>
        <charset val="134"/>
      </rPr>
      <t>2</t>
    </r>
    <r>
      <rPr>
        <sz val="11"/>
        <color rgb="FF000000"/>
        <rFont val="宋体"/>
        <charset val="134"/>
      </rPr>
      <t>班</t>
    </r>
  </si>
  <si>
    <t>吴峥</t>
  </si>
  <si>
    <t>邵云飞</t>
  </si>
  <si>
    <t>js22****47</t>
  </si>
  <si>
    <t>袁旭东</t>
  </si>
  <si>
    <t>js20****30</t>
  </si>
  <si>
    <t>王星霖</t>
  </si>
  <si>
    <t>陈俊杰</t>
  </si>
  <si>
    <t>封浩</t>
  </si>
  <si>
    <t>韩茜泽</t>
  </si>
  <si>
    <t>吴祺</t>
  </si>
  <si>
    <t>张丁予</t>
  </si>
  <si>
    <t>蔡嘉怡</t>
  </si>
  <si>
    <t>钱坤</t>
  </si>
  <si>
    <t>杨尧天</t>
  </si>
  <si>
    <t>杨子轩</t>
  </si>
  <si>
    <t>张耀元</t>
  </si>
  <si>
    <t>js22****49</t>
  </si>
  <si>
    <t>陈际云</t>
  </si>
  <si>
    <t>2022级金融4班</t>
  </si>
  <si>
    <t>单茗萱</t>
  </si>
  <si>
    <t>杨智敏</t>
  </si>
  <si>
    <t>杨子若</t>
  </si>
  <si>
    <t>马浩然</t>
  </si>
  <si>
    <t>朱骁</t>
  </si>
  <si>
    <t>党若菲</t>
  </si>
  <si>
    <t>武廷睿</t>
  </si>
  <si>
    <t>js22****63</t>
  </si>
  <si>
    <t>邹星雲</t>
  </si>
  <si>
    <t>js22****66</t>
  </si>
  <si>
    <t>金宇浩</t>
  </si>
  <si>
    <t>2022级信管3班</t>
  </si>
  <si>
    <t>陆紫兰</t>
  </si>
  <si>
    <t>2022级计算机1班</t>
  </si>
  <si>
    <t>js22****14</t>
  </si>
  <si>
    <t>李颖</t>
  </si>
  <si>
    <t>徐莹</t>
  </si>
  <si>
    <t>js22****27</t>
  </si>
  <si>
    <t>许潇馨</t>
  </si>
  <si>
    <t>陈宁</t>
  </si>
  <si>
    <t>陈欣蓉</t>
  </si>
  <si>
    <t>胡静冉</t>
  </si>
  <si>
    <t>路思彤</t>
  </si>
  <si>
    <t>吴浩文</t>
  </si>
  <si>
    <t>徐宇俊</t>
  </si>
  <si>
    <t>2022级计算机3班</t>
  </si>
  <si>
    <t>成中梅</t>
  </si>
  <si>
    <t>丛鹳霖</t>
  </si>
  <si>
    <t>高缘</t>
  </si>
  <si>
    <t>何治理</t>
  </si>
  <si>
    <t>侯磊</t>
  </si>
  <si>
    <t>蒋金志</t>
  </si>
  <si>
    <t>李跃果</t>
  </si>
  <si>
    <t>毛卿莹</t>
  </si>
  <si>
    <t>张浩楠</t>
  </si>
  <si>
    <t>张益嘉</t>
  </si>
  <si>
    <t>张雨露</t>
  </si>
  <si>
    <t>张云帆</t>
  </si>
  <si>
    <t>赵宇晨</t>
  </si>
  <si>
    <t>黄昇辉</t>
  </si>
  <si>
    <t>周子懿</t>
  </si>
  <si>
    <t>2022级保险2班</t>
  </si>
  <si>
    <t>王志炜</t>
  </si>
  <si>
    <t>陈昊宇</t>
  </si>
  <si>
    <t>刘德凯</t>
  </si>
  <si>
    <t>熊环宇</t>
  </si>
  <si>
    <t>2022级财管5班</t>
  </si>
  <si>
    <t>时静怡</t>
  </si>
  <si>
    <t>马郭炜</t>
  </si>
  <si>
    <t>黄金凤</t>
  </si>
  <si>
    <t>陈煜</t>
  </si>
  <si>
    <t>王娇宇</t>
  </si>
  <si>
    <t>朱泺涵</t>
  </si>
  <si>
    <t>王玺博</t>
  </si>
  <si>
    <t>2022级管理实验班</t>
  </si>
  <si>
    <t>施雅欣</t>
  </si>
  <si>
    <t>js22****58</t>
  </si>
  <si>
    <t>周若泓</t>
  </si>
  <si>
    <t>郭宸瑜</t>
  </si>
  <si>
    <t>陈欢</t>
  </si>
  <si>
    <t>李雯璐</t>
  </si>
  <si>
    <t>刘子丹</t>
  </si>
  <si>
    <t>曹末兰</t>
  </si>
  <si>
    <t>季慧慧</t>
  </si>
  <si>
    <t>李林达</t>
  </si>
  <si>
    <t>佘天佑</t>
  </si>
  <si>
    <t>js22****06</t>
  </si>
  <si>
    <t>古利</t>
  </si>
  <si>
    <t>吴姗霖</t>
  </si>
  <si>
    <t>杜烨</t>
  </si>
  <si>
    <t>刘晨婕</t>
  </si>
  <si>
    <t>刘振强</t>
  </si>
  <si>
    <t>王敬尧</t>
  </si>
  <si>
    <t>李昀芷</t>
  </si>
  <si>
    <t>郑博元</t>
  </si>
  <si>
    <t>刘彦夫</t>
  </si>
  <si>
    <t>司浩龙</t>
  </si>
  <si>
    <t>周宇豪</t>
  </si>
  <si>
    <t>曾庆君</t>
  </si>
  <si>
    <t>江李洋</t>
  </si>
  <si>
    <t>薛涛</t>
  </si>
  <si>
    <t>曹锦文</t>
  </si>
  <si>
    <t>赵昕仪</t>
  </si>
  <si>
    <t>陈文杰</t>
  </si>
  <si>
    <t>潘嘉懿</t>
  </si>
  <si>
    <t>谷为</t>
  </si>
  <si>
    <t>js21****19</t>
  </si>
  <si>
    <t>梁皓</t>
  </si>
  <si>
    <t>韩艳艳</t>
  </si>
  <si>
    <t>徐哲</t>
  </si>
  <si>
    <t>js22****18</t>
  </si>
  <si>
    <t>钱柯文</t>
  </si>
  <si>
    <t>方秋冉</t>
  </si>
  <si>
    <t>高仁</t>
  </si>
  <si>
    <t>杨祎</t>
  </si>
  <si>
    <t>杨宇轩</t>
  </si>
  <si>
    <t>唐文悦</t>
  </si>
  <si>
    <t>宋江灿</t>
  </si>
  <si>
    <t>孙嘉怡</t>
  </si>
  <si>
    <t>钟宇恒</t>
  </si>
  <si>
    <t>王雅锐</t>
  </si>
  <si>
    <t>2022级审计4班</t>
  </si>
  <si>
    <t>蔡万鑫</t>
  </si>
  <si>
    <t>赵航锐</t>
  </si>
  <si>
    <t>戴乐</t>
  </si>
  <si>
    <t>董蕊</t>
  </si>
  <si>
    <t>石龙轩</t>
  </si>
  <si>
    <t>李恒</t>
  </si>
  <si>
    <t>朱国前</t>
  </si>
  <si>
    <t>4</t>
  </si>
  <si>
    <t>2021级中澳审计班</t>
  </si>
  <si>
    <t>js21****15</t>
  </si>
  <si>
    <t>李文倩</t>
  </si>
  <si>
    <t>2021级信管1班</t>
  </si>
  <si>
    <t>js21****37</t>
  </si>
  <si>
    <t>张楚</t>
  </si>
  <si>
    <t>4月28日周二8:20-10:20</t>
  </si>
  <si>
    <t>徐蓝晨</t>
  </si>
  <si>
    <t>陈中豪</t>
  </si>
  <si>
    <t>曾平</t>
  </si>
  <si>
    <t>岳绍俊</t>
  </si>
  <si>
    <t>方昕冉</t>
  </si>
  <si>
    <t>贾智涵</t>
  </si>
  <si>
    <t>居厚基</t>
  </si>
  <si>
    <t>宋涵</t>
  </si>
  <si>
    <t>朱天</t>
  </si>
  <si>
    <t>刘载斌</t>
  </si>
  <si>
    <t>次仁宗吉</t>
  </si>
  <si>
    <t>闵琳捷</t>
  </si>
  <si>
    <t>刘佳阳</t>
  </si>
  <si>
    <t>刘宇凡</t>
  </si>
  <si>
    <t>昝洁</t>
  </si>
  <si>
    <t>刘郑源</t>
  </si>
  <si>
    <t>段飞扬</t>
  </si>
  <si>
    <t>黄琪瑞</t>
  </si>
  <si>
    <t>2022级环境2班</t>
  </si>
  <si>
    <t>吴凡</t>
  </si>
  <si>
    <t>孟洲宇</t>
  </si>
  <si>
    <t>冯铮宇</t>
  </si>
  <si>
    <t>2022级视觉3班</t>
  </si>
  <si>
    <t>蔡心阳</t>
  </si>
  <si>
    <t>2022级数媒1班</t>
  </si>
  <si>
    <t>华成豪</t>
  </si>
  <si>
    <t>张皓雯</t>
  </si>
  <si>
    <t>js21****31</t>
  </si>
  <si>
    <t>王治珺</t>
  </si>
  <si>
    <t>李心怡</t>
  </si>
  <si>
    <t>吴烁杰</t>
  </si>
  <si>
    <t>尚佳翰</t>
  </si>
  <si>
    <t>李冯军</t>
  </si>
  <si>
    <t>李宇宁</t>
  </si>
  <si>
    <t>毛思捷</t>
  </si>
  <si>
    <t>德吉白珍</t>
  </si>
  <si>
    <t>许林森</t>
  </si>
  <si>
    <t>张诗悦</t>
  </si>
  <si>
    <t>李思远</t>
  </si>
  <si>
    <t>js22****53</t>
  </si>
  <si>
    <t>岳媛</t>
  </si>
  <si>
    <t>4月29日周三8:20-10:20</t>
  </si>
  <si>
    <t>2021级审计2班</t>
  </si>
  <si>
    <t>js21****14</t>
  </si>
  <si>
    <t>李浩楠</t>
  </si>
  <si>
    <t>杨贵川</t>
  </si>
  <si>
    <t>郭文青</t>
  </si>
  <si>
    <t>李心仪</t>
  </si>
  <si>
    <t>戚鋆瑾</t>
  </si>
  <si>
    <t>杨本龙</t>
  </si>
  <si>
    <t>解梓涵</t>
  </si>
  <si>
    <t>陈坤</t>
  </si>
  <si>
    <t>胡佳乐</t>
  </si>
  <si>
    <t>吴王盛</t>
  </si>
  <si>
    <t>李庆杨</t>
  </si>
  <si>
    <t>谢静茹</t>
  </si>
  <si>
    <t>马天祥</t>
  </si>
  <si>
    <t>崔继元</t>
  </si>
  <si>
    <t>4月30日周四8:20-10:20</t>
  </si>
  <si>
    <t>js20****36</t>
  </si>
  <si>
    <t>杨杰</t>
  </si>
  <si>
    <t>旦增央央</t>
  </si>
  <si>
    <t>2022级财理2班</t>
  </si>
  <si>
    <t>郭冰玥</t>
  </si>
  <si>
    <t>js20****53</t>
  </si>
  <si>
    <t>李翰锋</t>
  </si>
  <si>
    <t>2022级审计实验班</t>
  </si>
  <si>
    <t>刘书妗</t>
  </si>
  <si>
    <t>陆雨涵</t>
  </si>
  <si>
    <t>王珂</t>
  </si>
  <si>
    <t>5月6日周三8:20-10:20</t>
  </si>
  <si>
    <t>俞心怡</t>
  </si>
  <si>
    <t>25-26-2学期2022级计算机课改课校内考试签到表</t>
  </si>
  <si>
    <t>林文倩</t>
  </si>
  <si>
    <t>成城</t>
  </si>
  <si>
    <t>姜公堰</t>
  </si>
  <si>
    <t>鹿润知</t>
  </si>
  <si>
    <t>王骁</t>
  </si>
  <si>
    <t>姚毅哲</t>
  </si>
  <si>
    <t>张皓月</t>
  </si>
  <si>
    <t>张慧琳</t>
  </si>
  <si>
    <t>张曼祺</t>
  </si>
  <si>
    <t>张梓桐</t>
  </si>
  <si>
    <t>js19****01</t>
  </si>
  <si>
    <t>白宇浩</t>
  </si>
  <si>
    <t>js20****47</t>
  </si>
  <si>
    <t>贾杭坤</t>
  </si>
  <si>
    <t>陈亚迪</t>
  </si>
  <si>
    <t>侯畅</t>
  </si>
  <si>
    <t>黄佳玥</t>
  </si>
  <si>
    <t>李紫瑄</t>
  </si>
  <si>
    <t>罗嘉书</t>
  </si>
  <si>
    <t>吕飞宇</t>
  </si>
  <si>
    <t>王玉鑫</t>
  </si>
  <si>
    <t>魏子清</t>
  </si>
  <si>
    <t>吴青云</t>
  </si>
  <si>
    <t>肖洪恩</t>
  </si>
  <si>
    <t>徐浩然</t>
  </si>
  <si>
    <t>徐佳豪</t>
  </si>
  <si>
    <t>徐晶晶</t>
  </si>
  <si>
    <t>杨鹏</t>
  </si>
  <si>
    <t>张旭</t>
  </si>
  <si>
    <t>朱子叶</t>
  </si>
  <si>
    <t>丁立辉</t>
  </si>
  <si>
    <t>蒋咏琪</t>
  </si>
  <si>
    <t>梁士宏</t>
  </si>
  <si>
    <t>刘思璇</t>
  </si>
  <si>
    <t>唐梦涵</t>
  </si>
  <si>
    <t>翁智宇</t>
  </si>
  <si>
    <t>徐稞</t>
  </si>
  <si>
    <t>俞涵</t>
  </si>
  <si>
    <t>张灿</t>
  </si>
  <si>
    <t>朱小璟</t>
  </si>
  <si>
    <t>饶文杰</t>
  </si>
  <si>
    <t>js20****35</t>
  </si>
  <si>
    <t>杨哲骁</t>
  </si>
  <si>
    <t>赵俊杰</t>
  </si>
  <si>
    <t>初欣雨</t>
  </si>
  <si>
    <t>刘紫妍</t>
  </si>
  <si>
    <t>莫慧敏</t>
  </si>
  <si>
    <t>王歆午</t>
  </si>
  <si>
    <t>旺姆</t>
  </si>
  <si>
    <t>许语璇</t>
  </si>
  <si>
    <t>张世怡</t>
  </si>
  <si>
    <t>杨汶嘉</t>
  </si>
  <si>
    <t>程诗媛</t>
  </si>
  <si>
    <t>邓羽彤</t>
  </si>
  <si>
    <t>丁菲菲</t>
  </si>
  <si>
    <t>冯乐嘉</t>
  </si>
  <si>
    <t>戈千一</t>
  </si>
  <si>
    <t>罗佳昊</t>
  </si>
  <si>
    <t>毛琦</t>
  </si>
  <si>
    <t>施雨婷</t>
  </si>
  <si>
    <t>王馨</t>
  </si>
  <si>
    <t>王宇硕</t>
  </si>
  <si>
    <t>王志强</t>
  </si>
  <si>
    <t>张伟杰</t>
  </si>
  <si>
    <t>谷亚霖</t>
  </si>
  <si>
    <t>胡汪蕊</t>
  </si>
  <si>
    <t>李静馨</t>
  </si>
  <si>
    <t>李昀瑾</t>
  </si>
  <si>
    <t>罗淼</t>
  </si>
  <si>
    <t>杨丹妮</t>
  </si>
  <si>
    <t>张琳暄</t>
  </si>
  <si>
    <t>张苏丽</t>
  </si>
  <si>
    <t>赵天娇</t>
  </si>
  <si>
    <t>马国睿</t>
  </si>
  <si>
    <t>边巴罗布</t>
  </si>
  <si>
    <t>曹恒伟</t>
  </si>
  <si>
    <t>方恒</t>
  </si>
  <si>
    <t>蒋宜含</t>
  </si>
  <si>
    <t>李佳家</t>
  </si>
  <si>
    <t>刘子萱</t>
  </si>
  <si>
    <t>罗杰鑫</t>
  </si>
  <si>
    <t>潘芊芊</t>
  </si>
  <si>
    <t>皮吉瑶</t>
  </si>
  <si>
    <t>魏宇轩</t>
  </si>
  <si>
    <t>郑秋惠</t>
  </si>
  <si>
    <t>周诗涵</t>
  </si>
  <si>
    <t>白玛旺青</t>
  </si>
  <si>
    <t>陈亮英</t>
  </si>
  <si>
    <t>陈悦怡</t>
  </si>
  <si>
    <t>丁元元</t>
  </si>
  <si>
    <t>方怡苏</t>
  </si>
  <si>
    <t>顾睿</t>
  </si>
  <si>
    <t>洪可欣</t>
  </si>
  <si>
    <t>兰瑀晗</t>
  </si>
  <si>
    <t>李沛晨</t>
  </si>
  <si>
    <t>廖茂森</t>
  </si>
  <si>
    <t>陆烨</t>
  </si>
  <si>
    <t>吕昆</t>
  </si>
  <si>
    <t>马致晨</t>
  </si>
  <si>
    <t>谭颖涵</t>
  </si>
  <si>
    <t>王贤东</t>
  </si>
  <si>
    <t>王妍</t>
  </si>
  <si>
    <t>俞雁秋</t>
  </si>
  <si>
    <t>杨雯雯</t>
  </si>
  <si>
    <t>周佳晨</t>
  </si>
  <si>
    <t>祝天佑</t>
  </si>
  <si>
    <t>时祎雯</t>
  </si>
  <si>
    <t>陈勐霖</t>
  </si>
  <si>
    <t>侯苏芳</t>
  </si>
  <si>
    <t>胡杨</t>
  </si>
  <si>
    <t>黄任鹏</t>
  </si>
  <si>
    <t>黄振希</t>
  </si>
  <si>
    <t>嵇科瑞</t>
  </si>
  <si>
    <t>蒋宇昂</t>
  </si>
  <si>
    <t>李欣婕</t>
  </si>
  <si>
    <t>李艺琴</t>
  </si>
  <si>
    <t>李芷涵</t>
  </si>
  <si>
    <t>刘安琪</t>
  </si>
  <si>
    <t>吴菲</t>
  </si>
  <si>
    <t>周子健</t>
  </si>
  <si>
    <t>朱瑞琪</t>
  </si>
  <si>
    <t>js21****09</t>
  </si>
  <si>
    <t>冯丽洋</t>
  </si>
  <si>
    <t>曹琪涓</t>
  </si>
  <si>
    <t>曾苗苗</t>
  </si>
  <si>
    <t>陈晶晶</t>
  </si>
  <si>
    <t>蒋诗琪</t>
  </si>
  <si>
    <t>李宜荣</t>
  </si>
  <si>
    <t>孙嘉琛</t>
  </si>
  <si>
    <t>王涵</t>
  </si>
  <si>
    <t>王若绮</t>
  </si>
  <si>
    <t>王彦钦</t>
  </si>
  <si>
    <t>张婧文</t>
  </si>
  <si>
    <t>张敏</t>
  </si>
  <si>
    <t>江嘉炜</t>
  </si>
  <si>
    <t>白若云</t>
  </si>
  <si>
    <t>陈诚</t>
  </si>
  <si>
    <t>陈科利</t>
  </si>
  <si>
    <t>郭微</t>
  </si>
  <si>
    <t>郭志远</t>
  </si>
  <si>
    <t>江慧影</t>
  </si>
  <si>
    <t>李昊轩</t>
  </si>
  <si>
    <t>李鑫</t>
  </si>
  <si>
    <t>林欣怡</t>
  </si>
  <si>
    <t>刘颜瑞</t>
  </si>
  <si>
    <t>鲁萌</t>
  </si>
  <si>
    <t>盛群山</t>
  </si>
  <si>
    <t>时冲</t>
  </si>
  <si>
    <t>王馨若</t>
  </si>
  <si>
    <t>吴昕航</t>
  </si>
  <si>
    <t>张笑妍</t>
  </si>
  <si>
    <t>郑茂鑫</t>
  </si>
  <si>
    <t>周东</t>
  </si>
  <si>
    <t>周一帆</t>
  </si>
  <si>
    <t>徐勍</t>
  </si>
  <si>
    <t>陈慧琳</t>
  </si>
  <si>
    <t>陈吉炜</t>
  </si>
  <si>
    <t>耿露</t>
  </si>
  <si>
    <t>何惠琴</t>
  </si>
  <si>
    <t>胡叶</t>
  </si>
  <si>
    <t>李赞</t>
  </si>
  <si>
    <t>沈祎雯</t>
  </si>
  <si>
    <t>司梦芝</t>
  </si>
  <si>
    <t>宋睿</t>
  </si>
  <si>
    <t>王昊</t>
  </si>
  <si>
    <t>王璐</t>
  </si>
  <si>
    <t>王亚婷</t>
  </si>
  <si>
    <t>徐毓彤</t>
  </si>
  <si>
    <t>赵欣茹</t>
  </si>
  <si>
    <t>边珍</t>
  </si>
  <si>
    <t>陈珊珊</t>
  </si>
  <si>
    <t>郭红阳</t>
  </si>
  <si>
    <t>孔馨恬</t>
  </si>
  <si>
    <t>王枫</t>
  </si>
  <si>
    <t>王清艺</t>
  </si>
  <si>
    <t>周煜清</t>
  </si>
  <si>
    <t>卓晓艳</t>
  </si>
  <si>
    <t>陆一宸</t>
  </si>
  <si>
    <t>陈昱霖</t>
  </si>
  <si>
    <t>胡官豪</t>
  </si>
  <si>
    <t>姜海婷</t>
  </si>
  <si>
    <t>靳雅楠</t>
  </si>
  <si>
    <t>李嘉晟</t>
  </si>
  <si>
    <t>刘奕麟</t>
  </si>
  <si>
    <t>马世振</t>
  </si>
  <si>
    <t>阙家珉</t>
  </si>
  <si>
    <t>魏航</t>
  </si>
  <si>
    <t>武昶安</t>
  </si>
  <si>
    <t>杨锦</t>
  </si>
  <si>
    <t>张晨</t>
  </si>
  <si>
    <t>张聪聪</t>
  </si>
  <si>
    <t>旦增曲增</t>
  </si>
  <si>
    <t>何帆</t>
  </si>
  <si>
    <t>李沐蓉</t>
  </si>
  <si>
    <t>李祥铭</t>
  </si>
  <si>
    <t>刘奭爽</t>
  </si>
  <si>
    <t>孙艳</t>
  </si>
  <si>
    <t>王涛</t>
  </si>
  <si>
    <t>吴元昊</t>
  </si>
  <si>
    <t>袁红梅</t>
  </si>
  <si>
    <t>张旖鸾</t>
  </si>
  <si>
    <t>章心怡</t>
  </si>
  <si>
    <t>赵陶燃</t>
  </si>
  <si>
    <t>郑欣洁</t>
  </si>
  <si>
    <t>左然</t>
  </si>
  <si>
    <t>李亿恒</t>
  </si>
  <si>
    <t>孙烨</t>
  </si>
  <si>
    <t>js21****04</t>
  </si>
  <si>
    <t>单祥瑞</t>
  </si>
  <si>
    <t>曹雨菁</t>
  </si>
  <si>
    <t>陈雨彤</t>
  </si>
  <si>
    <t>方文慧</t>
  </si>
  <si>
    <t>杭钰洁</t>
  </si>
  <si>
    <t>贾雨婷</t>
  </si>
  <si>
    <t>贾子怡</t>
  </si>
  <si>
    <t>蒋宜缘</t>
  </si>
  <si>
    <t>雷晓晴</t>
  </si>
  <si>
    <t>王钧恒</t>
  </si>
  <si>
    <t>王蒙蒙</t>
  </si>
  <si>
    <t>吴汉儒</t>
  </si>
  <si>
    <t>奚晨</t>
  </si>
  <si>
    <t>咸晓源</t>
  </si>
  <si>
    <t>许娅</t>
  </si>
  <si>
    <t>殷正一</t>
  </si>
  <si>
    <t>于琪</t>
  </si>
  <si>
    <t>湛承璐</t>
  </si>
  <si>
    <t>蒋飒</t>
  </si>
  <si>
    <t>李喆</t>
  </si>
  <si>
    <t>刘禹尧</t>
  </si>
  <si>
    <t>汤水源</t>
  </si>
  <si>
    <t>汪文锴</t>
  </si>
  <si>
    <t>王泽宇</t>
  </si>
  <si>
    <t>杨幸子</t>
  </si>
  <si>
    <t>一人</t>
  </si>
  <si>
    <t>赵心如</t>
  </si>
  <si>
    <t>朱美静</t>
  </si>
  <si>
    <t>曹心愿</t>
  </si>
  <si>
    <t>陈雨薇</t>
  </si>
  <si>
    <t>程琳</t>
  </si>
  <si>
    <t>杜欣曼</t>
  </si>
  <si>
    <t>冯信淳</t>
  </si>
  <si>
    <t>韩超颖</t>
  </si>
  <si>
    <t>李艾思</t>
  </si>
  <si>
    <t>李明良</t>
  </si>
  <si>
    <t>李思擎</t>
  </si>
  <si>
    <t>廖芳芳</t>
  </si>
  <si>
    <t>刘思雨</t>
  </si>
  <si>
    <t>楼家成</t>
  </si>
  <si>
    <t>鲁岩</t>
  </si>
  <si>
    <t>祁宝</t>
  </si>
  <si>
    <t>沈家豪</t>
  </si>
  <si>
    <t>王溢笑</t>
  </si>
  <si>
    <t>吴锦鹏</t>
  </si>
  <si>
    <t>徐申</t>
  </si>
  <si>
    <t>周静萱</t>
  </si>
  <si>
    <t>陆周佳琪</t>
  </si>
  <si>
    <t>js21****36</t>
  </si>
  <si>
    <t>韦倩娇</t>
  </si>
  <si>
    <t>白玛曲珍</t>
  </si>
  <si>
    <t>陈佳林</t>
  </si>
  <si>
    <t>傅彬</t>
  </si>
  <si>
    <t>胡笛扬</t>
  </si>
  <si>
    <t>蒋奕</t>
  </si>
  <si>
    <t>邝珺</t>
  </si>
  <si>
    <t>李苏禾</t>
  </si>
  <si>
    <t>李欣怡</t>
  </si>
  <si>
    <t>郦春阳</t>
  </si>
  <si>
    <t>陆思烨</t>
  </si>
  <si>
    <t>孙统之</t>
  </si>
  <si>
    <t>覃禹铭</t>
  </si>
  <si>
    <t>谭诗博</t>
  </si>
  <si>
    <t>魏兆阳</t>
  </si>
  <si>
    <t>徐傅赋</t>
  </si>
  <si>
    <t>杨梓颐</t>
  </si>
  <si>
    <t>朱家乐</t>
  </si>
  <si>
    <t>章驰奕</t>
  </si>
  <si>
    <t>姜厚华</t>
  </si>
  <si>
    <t>林筱萌</t>
  </si>
  <si>
    <t>马焱杰</t>
  </si>
  <si>
    <t>项靖凯</t>
  </si>
  <si>
    <t>徐阳</t>
  </si>
  <si>
    <t>周宇</t>
  </si>
  <si>
    <t>周钰斯</t>
  </si>
  <si>
    <t>贲裔朔</t>
  </si>
  <si>
    <t>蔡雨彤</t>
  </si>
  <si>
    <t>董可欣</t>
  </si>
  <si>
    <t>郭乐</t>
  </si>
  <si>
    <t>黄信淳</t>
  </si>
  <si>
    <t>刘思瑶</t>
  </si>
  <si>
    <t>刘宇</t>
  </si>
  <si>
    <t>孙佳玲</t>
  </si>
  <si>
    <t>王思卿</t>
  </si>
  <si>
    <t>吴迎</t>
  </si>
  <si>
    <t>谢怡</t>
  </si>
  <si>
    <t>许心怡</t>
  </si>
  <si>
    <t>杨灿</t>
  </si>
  <si>
    <t>袁雪</t>
  </si>
  <si>
    <t>丁楚玉</t>
  </si>
  <si>
    <t>张荃</t>
  </si>
  <si>
    <t>张潇文</t>
  </si>
  <si>
    <t>侯玉婷</t>
  </si>
  <si>
    <t>卢思诚</t>
  </si>
  <si>
    <t>钱菁穗</t>
  </si>
  <si>
    <t>谭淇方</t>
  </si>
  <si>
    <t>唐琢</t>
  </si>
  <si>
    <t>田雨鑫</t>
  </si>
  <si>
    <t>王思涵</t>
  </si>
  <si>
    <t>王芸</t>
  </si>
  <si>
    <t>冯柯钰</t>
  </si>
  <si>
    <t>曹婷婷</t>
  </si>
  <si>
    <t>陈婧仪</t>
  </si>
  <si>
    <t>戴启霖</t>
  </si>
  <si>
    <t>郭诗慧</t>
  </si>
  <si>
    <t>郭雨桐</t>
  </si>
  <si>
    <t>姜祖儿</t>
  </si>
  <si>
    <t>梁子灿</t>
  </si>
  <si>
    <t>刘海波</t>
  </si>
  <si>
    <t>刘柯岐</t>
  </si>
  <si>
    <t>苏志祥</t>
  </si>
  <si>
    <t>王雨婷</t>
  </si>
  <si>
    <t>周洋</t>
  </si>
  <si>
    <t>徐赵阳</t>
  </si>
  <si>
    <t>陈鹏</t>
  </si>
  <si>
    <t>陈文君</t>
  </si>
  <si>
    <t>陈一维</t>
  </si>
  <si>
    <t>邓高荣</t>
  </si>
  <si>
    <t>呼延欣悦</t>
  </si>
  <si>
    <t>胡蕊</t>
  </si>
  <si>
    <t>刘畅</t>
  </si>
  <si>
    <t>刘语荃</t>
  </si>
  <si>
    <t>马熠萌</t>
  </si>
  <si>
    <t>缪加欣</t>
  </si>
  <si>
    <t>倪清</t>
  </si>
  <si>
    <t>庞浩</t>
  </si>
  <si>
    <t>阮杨</t>
  </si>
  <si>
    <t>王润琳</t>
  </si>
  <si>
    <t>王语倩</t>
  </si>
  <si>
    <t>王哲</t>
  </si>
  <si>
    <t>杨晟其</t>
  </si>
  <si>
    <t>杨秀川</t>
  </si>
  <si>
    <t>张嘉宝</t>
  </si>
  <si>
    <t>张宇杰</t>
  </si>
  <si>
    <t>郑田楚璇</t>
  </si>
  <si>
    <t>周沁心</t>
  </si>
  <si>
    <t>张政</t>
  </si>
  <si>
    <t>孙子谦</t>
  </si>
  <si>
    <t>董新宇</t>
  </si>
  <si>
    <t>段小萌</t>
  </si>
  <si>
    <t>虎佳慜</t>
  </si>
  <si>
    <t>姜欣然</t>
  </si>
  <si>
    <t>刘欣怿</t>
  </si>
  <si>
    <t>卢佳文</t>
  </si>
  <si>
    <t>邵宇阳</t>
  </si>
  <si>
    <t>苏家煜</t>
  </si>
  <si>
    <t>田午阳</t>
  </si>
  <si>
    <t>张华彬</t>
  </si>
  <si>
    <t>郑洁茹</t>
  </si>
  <si>
    <t>朱永康</t>
  </si>
  <si>
    <t>2022级审计7班</t>
  </si>
  <si>
    <t>林梓月</t>
  </si>
  <si>
    <t>彭康桐</t>
  </si>
  <si>
    <t>谭梦园</t>
  </si>
  <si>
    <t>王阔</t>
  </si>
  <si>
    <t>谢淼</t>
  </si>
  <si>
    <t>杨雨强</t>
  </si>
  <si>
    <t>张世琦</t>
  </si>
  <si>
    <t>翟妞妞</t>
  </si>
  <si>
    <t>杭孟欣</t>
  </si>
  <si>
    <t>何燕</t>
  </si>
  <si>
    <t>霍诗语</t>
  </si>
  <si>
    <t>赖益茹</t>
  </si>
  <si>
    <t>李子涵</t>
  </si>
  <si>
    <t>刘宸萱</t>
  </si>
  <si>
    <t>刘佳祺</t>
  </si>
  <si>
    <t>罗可欣</t>
  </si>
  <si>
    <t>沈子涵</t>
  </si>
  <si>
    <t>施雯</t>
  </si>
  <si>
    <t>孙启梦</t>
  </si>
  <si>
    <t>唐郡鸿</t>
  </si>
  <si>
    <t>田青禾</t>
  </si>
  <si>
    <t>王柯谕</t>
  </si>
  <si>
    <t>陈立夏</t>
  </si>
  <si>
    <t>戴伯彦</t>
  </si>
  <si>
    <t>戴天羽</t>
  </si>
  <si>
    <t>刘辉煌</t>
  </si>
  <si>
    <t>刘镇豪</t>
  </si>
  <si>
    <t>吴梦</t>
  </si>
  <si>
    <t>许璐</t>
  </si>
  <si>
    <t>杨雨昕</t>
  </si>
  <si>
    <t>杨泽萱</t>
  </si>
  <si>
    <t>张璐婷</t>
  </si>
  <si>
    <t>郑升玉</t>
  </si>
  <si>
    <t>周晨熙</t>
  </si>
  <si>
    <t>朱天骄</t>
  </si>
  <si>
    <t>陈思涵</t>
  </si>
  <si>
    <t>黄敏</t>
  </si>
  <si>
    <t>黄亦陈</t>
  </si>
  <si>
    <t>李洋</t>
  </si>
  <si>
    <t>刘宁</t>
  </si>
  <si>
    <t>刘颜艺</t>
  </si>
  <si>
    <t>肖伟</t>
  </si>
  <si>
    <t>徐浩翔</t>
  </si>
  <si>
    <t>余莉</t>
  </si>
  <si>
    <t>仲登峰</t>
  </si>
  <si>
    <t>白子涵</t>
  </si>
  <si>
    <t>仇霏</t>
  </si>
  <si>
    <t>崔芷铭</t>
  </si>
  <si>
    <t>丁冰</t>
  </si>
  <si>
    <t>骆佳</t>
  </si>
  <si>
    <t>潘珉</t>
  </si>
  <si>
    <t>庞雨婷</t>
  </si>
  <si>
    <t>祁豫</t>
  </si>
  <si>
    <t>闫育萁</t>
  </si>
  <si>
    <t>余昆</t>
  </si>
  <si>
    <t>袁江涛</t>
  </si>
  <si>
    <t>袁玥颖</t>
  </si>
  <si>
    <t>2022级环境1班</t>
  </si>
  <si>
    <t>高韬杰</t>
  </si>
  <si>
    <t>王明珠</t>
  </si>
  <si>
    <t>颜妍</t>
  </si>
  <si>
    <t>刘嘉森</t>
  </si>
  <si>
    <t>刘欣儿</t>
  </si>
  <si>
    <t>马乾朝</t>
  </si>
  <si>
    <t>沈明珠</t>
  </si>
  <si>
    <t>孙杨</t>
  </si>
  <si>
    <t>王晨成</t>
  </si>
  <si>
    <t>王海旭</t>
  </si>
  <si>
    <t>臧千稳</t>
  </si>
  <si>
    <t>2022级环境3班</t>
  </si>
  <si>
    <t>曹闰洋</t>
  </si>
  <si>
    <t>吉欣妍</t>
  </si>
  <si>
    <t>刘欣妍</t>
  </si>
  <si>
    <t>王臻</t>
  </si>
  <si>
    <t>郭沿佐</t>
  </si>
  <si>
    <t>刘琪</t>
  </si>
  <si>
    <t>孙重阳</t>
  </si>
  <si>
    <t>杨轶</t>
  </si>
  <si>
    <t>2022级视觉1班</t>
  </si>
  <si>
    <t>刘墨</t>
  </si>
  <si>
    <t>2022级视觉2班</t>
  </si>
  <si>
    <t>刘嘉烨</t>
  </si>
  <si>
    <t>吕蓝青</t>
  </si>
  <si>
    <t>薛林</t>
  </si>
  <si>
    <t>朱攀臣</t>
  </si>
  <si>
    <t>马浩颖</t>
  </si>
  <si>
    <t>蔡淑茹</t>
  </si>
  <si>
    <t>曹颖</t>
  </si>
  <si>
    <t>2022级数媒3班</t>
  </si>
  <si>
    <t>刘奇伟</t>
  </si>
  <si>
    <t>王硕</t>
  </si>
  <si>
    <t>张岚峰</t>
  </si>
  <si>
    <t>2022级学前1班</t>
  </si>
  <si>
    <t>张婉</t>
  </si>
  <si>
    <t>周皓文</t>
  </si>
  <si>
    <t>2022级学前2班</t>
  </si>
  <si>
    <t>曹成</t>
  </si>
  <si>
    <t>朱香颖</t>
  </si>
  <si>
    <t>姜枫</t>
  </si>
  <si>
    <t>李可</t>
  </si>
  <si>
    <t>卢玥</t>
  </si>
  <si>
    <t>谢然</t>
  </si>
  <si>
    <t>2022级学前4班</t>
  </si>
  <si>
    <t>郭可心</t>
  </si>
  <si>
    <t>王欣悦</t>
  </si>
  <si>
    <t>姚彬</t>
  </si>
  <si>
    <t>赵雨婷</t>
  </si>
  <si>
    <t>韩昶</t>
  </si>
  <si>
    <t>李林熹</t>
  </si>
  <si>
    <t>金段琦</t>
  </si>
  <si>
    <t>强思悦</t>
  </si>
  <si>
    <t>张郁聆</t>
  </si>
  <si>
    <t>陈宬儒</t>
  </si>
  <si>
    <t>韩微一</t>
  </si>
  <si>
    <t>李晓雨</t>
  </si>
  <si>
    <t>柏耀杰</t>
  </si>
  <si>
    <t>2022级金融实验班</t>
  </si>
  <si>
    <t>纪宇煊</t>
  </si>
  <si>
    <t>张艳</t>
  </si>
  <si>
    <t>宋静</t>
  </si>
  <si>
    <t>周广圣</t>
  </si>
  <si>
    <t>郭卓尔</t>
  </si>
  <si>
    <t>赵婧</t>
  </si>
  <si>
    <t>吕政</t>
  </si>
  <si>
    <t>徐迎春</t>
  </si>
  <si>
    <t>杨洁</t>
  </si>
  <si>
    <t>赵宇凡</t>
  </si>
  <si>
    <t>王真瑶</t>
  </si>
  <si>
    <t>刘文</t>
  </si>
  <si>
    <t>陈好</t>
  </si>
  <si>
    <t>朱佳怡</t>
  </si>
  <si>
    <t>戴沛林</t>
  </si>
  <si>
    <t>陈睿妍</t>
  </si>
  <si>
    <t>方均烨</t>
  </si>
  <si>
    <t>黄锦源</t>
  </si>
  <si>
    <t>姬盛国</t>
  </si>
  <si>
    <t>贾存浩</t>
  </si>
  <si>
    <t>刘志海</t>
  </si>
  <si>
    <t>邵凡宸</t>
  </si>
  <si>
    <t>谭燊</t>
  </si>
  <si>
    <t>王洪泽</t>
  </si>
  <si>
    <t>王俊宇</t>
  </si>
  <si>
    <t>王雪峰</t>
  </si>
  <si>
    <t>文珂</t>
  </si>
  <si>
    <t>js22****54</t>
  </si>
  <si>
    <t>张一鸣</t>
  </si>
  <si>
    <t>赵春羊</t>
  </si>
  <si>
    <t>钟文珊</t>
  </si>
  <si>
    <t>js22****59</t>
  </si>
  <si>
    <t>钟志城</t>
  </si>
  <si>
    <t>js22****67</t>
  </si>
  <si>
    <t>周子祺</t>
  </si>
  <si>
    <t>李泓泽</t>
  </si>
  <si>
    <t>苗子全</t>
  </si>
  <si>
    <t>伍成义</t>
  </si>
  <si>
    <t>张丰毅</t>
  </si>
  <si>
    <t>关鑫</t>
  </si>
  <si>
    <t>刘艺檀</t>
  </si>
  <si>
    <t>吴子衡</t>
  </si>
  <si>
    <t>陈翌佑</t>
  </si>
  <si>
    <t>程浩</t>
  </si>
  <si>
    <t>崔成桑姆</t>
  </si>
  <si>
    <t>丹增央珍</t>
  </si>
  <si>
    <t>邓羽翔</t>
  </si>
  <si>
    <t>江文</t>
  </si>
  <si>
    <t>骆舒锴</t>
  </si>
  <si>
    <t>彭启云</t>
  </si>
  <si>
    <t>祁玲珑</t>
  </si>
  <si>
    <t>史晓晓</t>
  </si>
  <si>
    <t>徐晴蕊</t>
  </si>
  <si>
    <t>杨瑷维</t>
  </si>
  <si>
    <t>张宇成</t>
  </si>
  <si>
    <t>赵诗婍</t>
  </si>
  <si>
    <t>过任雨</t>
  </si>
  <si>
    <t>韩洁</t>
  </si>
  <si>
    <t>吕欢</t>
  </si>
  <si>
    <t>宋馨怡</t>
  </si>
  <si>
    <t>周洁豪</t>
  </si>
  <si>
    <t>黎新月</t>
  </si>
  <si>
    <t>2022级中澳审计班</t>
  </si>
  <si>
    <t>徐一鸣</t>
  </si>
  <si>
    <t>沈铮</t>
  </si>
  <si>
    <t>陈泓宇</t>
  </si>
  <si>
    <t>S南305</t>
  </si>
  <si>
    <t>旦增次成</t>
  </si>
  <si>
    <t>董文菲</t>
  </si>
  <si>
    <t>李江涛</t>
  </si>
  <si>
    <t>刘拓</t>
  </si>
  <si>
    <t>吴雨桐</t>
  </si>
  <si>
    <t>倪可欣</t>
  </si>
  <si>
    <t>王浩宇</t>
  </si>
  <si>
    <t>王梓晓</t>
  </si>
  <si>
    <t>韦骁庭</t>
  </si>
  <si>
    <t>魏来</t>
  </si>
  <si>
    <t>吴春柳</t>
  </si>
  <si>
    <t>张妤</t>
  </si>
  <si>
    <t>张桠淇</t>
  </si>
  <si>
    <t>赵思玥</t>
  </si>
  <si>
    <t>赵志霄</t>
  </si>
  <si>
    <t>朱慧怡</t>
  </si>
  <si>
    <t>朱彦瑾</t>
  </si>
  <si>
    <t>js22****56</t>
  </si>
  <si>
    <t>张帆</t>
  </si>
  <si>
    <t>吴坷</t>
  </si>
  <si>
    <t>js21****22</t>
  </si>
  <si>
    <t>刘怡君</t>
  </si>
  <si>
    <t>陈柔柔</t>
  </si>
  <si>
    <t>费艺轩</t>
  </si>
  <si>
    <t>冯钱</t>
  </si>
  <si>
    <t>郝欣宇</t>
  </si>
  <si>
    <t>李佳仪</t>
  </si>
  <si>
    <t>李佳怡</t>
  </si>
  <si>
    <t>李思雨</t>
  </si>
  <si>
    <t>李兴</t>
  </si>
  <si>
    <t>卢梦婷</t>
  </si>
  <si>
    <t>钱恩贤</t>
  </si>
  <si>
    <t>申雨辰</t>
  </si>
  <si>
    <t>沈晓琴</t>
  </si>
  <si>
    <t>王佳明</t>
  </si>
  <si>
    <t>肖扬</t>
  </si>
  <si>
    <t>张铧文</t>
  </si>
  <si>
    <t>js22****52</t>
  </si>
  <si>
    <t>赵丹煜</t>
  </si>
  <si>
    <t>郑颖颖</t>
  </si>
  <si>
    <t>林湜峻</t>
  </si>
  <si>
    <t>何郅航</t>
  </si>
  <si>
    <t>陈宇</t>
  </si>
  <si>
    <t>胡明轩</t>
  </si>
  <si>
    <t>胡艺祯</t>
  </si>
  <si>
    <t>孔莹雪</t>
  </si>
  <si>
    <t>乔楚言</t>
  </si>
  <si>
    <t>邵嘉伟</t>
  </si>
  <si>
    <t>王甜甜</t>
  </si>
  <si>
    <t>陈慧楠</t>
  </si>
  <si>
    <t>胡志凡</t>
  </si>
  <si>
    <t>柯铮东</t>
  </si>
  <si>
    <t>李媛媛</t>
  </si>
  <si>
    <t>吕佳奇</t>
  </si>
  <si>
    <t>孙歆璇</t>
  </si>
  <si>
    <t>田祖安</t>
  </si>
  <si>
    <t>俞兆哲</t>
  </si>
  <si>
    <t>张蕊</t>
  </si>
  <si>
    <t>戴瑞</t>
  </si>
  <si>
    <t>丁勇进</t>
  </si>
  <si>
    <t>黄季巍</t>
  </si>
  <si>
    <t>黄梦蕊</t>
  </si>
  <si>
    <t>黄耀</t>
  </si>
  <si>
    <t>李梦瑶</t>
  </si>
  <si>
    <t>刘义安</t>
  </si>
  <si>
    <t>罗玉婵</t>
  </si>
  <si>
    <t>js22****60</t>
  </si>
  <si>
    <t>吴睿恒</t>
  </si>
  <si>
    <t>邓权议</t>
  </si>
  <si>
    <t>高杰</t>
  </si>
  <si>
    <t>李苏雅</t>
  </si>
  <si>
    <t>孟姝晨</t>
  </si>
  <si>
    <t>汤佳敏</t>
  </si>
  <si>
    <t>屠心怡</t>
  </si>
  <si>
    <t>屠馨怡</t>
  </si>
  <si>
    <t>王娉</t>
  </si>
  <si>
    <t>翁一翔</t>
  </si>
  <si>
    <t>吴鹏昊</t>
  </si>
  <si>
    <t>谢玥</t>
  </si>
  <si>
    <t>徐长丽</t>
  </si>
  <si>
    <t>许莉堃</t>
  </si>
  <si>
    <t>虞锐</t>
  </si>
  <si>
    <t>朱倩</t>
  </si>
  <si>
    <t>陈弋</t>
  </si>
  <si>
    <t>陈堉鑫</t>
  </si>
  <si>
    <t>杜金兰</t>
  </si>
  <si>
    <t>罗雅文</t>
  </si>
  <si>
    <t>马昀蓁</t>
  </si>
  <si>
    <t>施林梦</t>
  </si>
  <si>
    <t>史美婷</t>
  </si>
  <si>
    <t>孙启洪</t>
  </si>
  <si>
    <t>王思彤</t>
  </si>
  <si>
    <t>邢展晨</t>
  </si>
  <si>
    <t>徐帆</t>
  </si>
  <si>
    <t>张瀚宇</t>
  </si>
  <si>
    <t>赵舒棋</t>
  </si>
  <si>
    <t>周嫄</t>
  </si>
  <si>
    <t>赵欣悦</t>
  </si>
  <si>
    <t>陈鑫宇</t>
  </si>
  <si>
    <t>2022级国贸3班</t>
  </si>
  <si>
    <t>陈涵</t>
  </si>
  <si>
    <t>崔泽政</t>
  </si>
  <si>
    <t>邓思怡</t>
  </si>
  <si>
    <t>高瑞萍</t>
  </si>
  <si>
    <t>黄嘉诚</t>
  </si>
  <si>
    <t>康煜</t>
  </si>
  <si>
    <t>牛婧伊</t>
  </si>
  <si>
    <t>任媛</t>
  </si>
  <si>
    <t>邵允清</t>
  </si>
  <si>
    <t>唐晟然</t>
  </si>
  <si>
    <t>陶俊良</t>
  </si>
  <si>
    <t>陶润齐</t>
  </si>
  <si>
    <t>王子成</t>
  </si>
  <si>
    <t>吴蝶</t>
  </si>
  <si>
    <t>夏丹青</t>
  </si>
  <si>
    <t>杨光</t>
  </si>
  <si>
    <t>余雅瑾</t>
  </si>
  <si>
    <t>袁宇路</t>
  </si>
  <si>
    <t>季佳成</t>
  </si>
  <si>
    <t>龙润京津</t>
  </si>
  <si>
    <t>陈鑫</t>
  </si>
  <si>
    <t>郭珂菡</t>
  </si>
  <si>
    <t>胡诚茜</t>
  </si>
  <si>
    <t>李宸熙</t>
  </si>
  <si>
    <t>李君楠</t>
  </si>
  <si>
    <t>潘晓菲</t>
  </si>
  <si>
    <t>王思宇</t>
  </si>
  <si>
    <t>王雨雨</t>
  </si>
  <si>
    <t>吴林玲</t>
  </si>
  <si>
    <t>谢天荣</t>
  </si>
  <si>
    <t>熊鑫雨</t>
  </si>
  <si>
    <t>杨玉洁</t>
  </si>
  <si>
    <t>张慧慧</t>
  </si>
  <si>
    <t>张晓雨</t>
  </si>
  <si>
    <t>王宇丛</t>
  </si>
  <si>
    <t>邓骏伟</t>
  </si>
  <si>
    <t>段天扬</t>
  </si>
  <si>
    <t>付靖雅</t>
  </si>
  <si>
    <t>付韫熙</t>
  </si>
  <si>
    <t>李嘉豪</t>
  </si>
  <si>
    <t>柳佳伟</t>
  </si>
  <si>
    <t>石雅雯</t>
  </si>
  <si>
    <t>宋时蓉</t>
  </si>
  <si>
    <t>向甜香</t>
  </si>
  <si>
    <t>谢宇航</t>
  </si>
  <si>
    <t>颜靖宇</t>
  </si>
  <si>
    <t>杨金伟</t>
  </si>
  <si>
    <t>方震雷</t>
  </si>
  <si>
    <t>冯泊源</t>
  </si>
  <si>
    <t>冉欣</t>
  </si>
  <si>
    <t>孙一迪</t>
  </si>
  <si>
    <t>吴子彦</t>
  </si>
  <si>
    <t>叶崇志</t>
  </si>
  <si>
    <t>张恩清颖</t>
  </si>
  <si>
    <t>张严</t>
  </si>
  <si>
    <t>赵锦心</t>
  </si>
  <si>
    <t>朱徐君</t>
  </si>
  <si>
    <t>2022级会计7班</t>
  </si>
  <si>
    <t>匡笑乐</t>
  </si>
  <si>
    <t>李欣茹</t>
  </si>
  <si>
    <t>林若静</t>
  </si>
  <si>
    <t>陆奕</t>
  </si>
  <si>
    <t>梅丹</t>
  </si>
  <si>
    <t>张大畅</t>
  </si>
  <si>
    <t>张萌</t>
  </si>
  <si>
    <t>张芊一</t>
  </si>
  <si>
    <t>宗祉灿</t>
  </si>
  <si>
    <t>林飞扬</t>
  </si>
  <si>
    <t>刘思琪</t>
  </si>
  <si>
    <t>黄璐</t>
  </si>
  <si>
    <t>秦嘉钰</t>
  </si>
  <si>
    <t>秦泽</t>
  </si>
  <si>
    <t>睢心悦</t>
  </si>
  <si>
    <t>王海蓉</t>
  </si>
  <si>
    <t>徐冰儿</t>
  </si>
  <si>
    <t>周舟</t>
  </si>
  <si>
    <t>陈硕</t>
  </si>
  <si>
    <t>封培睿</t>
  </si>
  <si>
    <t>倪嘉</t>
  </si>
  <si>
    <t>钱熙桐</t>
  </si>
  <si>
    <t>任泽陶</t>
  </si>
  <si>
    <t>孙天玲</t>
  </si>
  <si>
    <t>唐嘉成</t>
  </si>
  <si>
    <t>王呈</t>
  </si>
  <si>
    <t>王珏颖</t>
  </si>
  <si>
    <t>徐苏婷</t>
  </si>
  <si>
    <t>颜庭瑞</t>
  </si>
  <si>
    <t>尤稼澄</t>
  </si>
  <si>
    <t>于洋</t>
  </si>
  <si>
    <t>张瀚文</t>
  </si>
  <si>
    <t>张慧怡</t>
  </si>
  <si>
    <t>赵怡然</t>
  </si>
  <si>
    <t>支越</t>
  </si>
  <si>
    <t>仲子涵</t>
  </si>
  <si>
    <t>朱昱宣</t>
  </si>
  <si>
    <t>js22****51</t>
  </si>
  <si>
    <t>吕佳恒</t>
  </si>
  <si>
    <t>崔永</t>
  </si>
  <si>
    <t>戴诗琪</t>
  </si>
  <si>
    <t>丁睿</t>
  </si>
  <si>
    <t>冯业博</t>
  </si>
  <si>
    <t>胡悦</t>
  </si>
  <si>
    <t>黄浩</t>
  </si>
  <si>
    <t>纪明宇</t>
  </si>
  <si>
    <t>季涛</t>
  </si>
  <si>
    <t>李瑞熙</t>
  </si>
  <si>
    <t>林静</t>
  </si>
  <si>
    <t>龙江鸿</t>
  </si>
  <si>
    <t>罗巧娜</t>
  </si>
  <si>
    <t>张剑文</t>
  </si>
  <si>
    <t>张雅宁</t>
  </si>
  <si>
    <t>钟金韬</t>
  </si>
  <si>
    <t>陈诗宇</t>
  </si>
  <si>
    <t>沈佳仁</t>
  </si>
  <si>
    <t>白栩晗</t>
  </si>
  <si>
    <t>柴浙一</t>
  </si>
  <si>
    <t>陈沙沙</t>
  </si>
  <si>
    <t>何思源</t>
  </si>
  <si>
    <t>何余豪</t>
  </si>
  <si>
    <t>陆天宇</t>
  </si>
  <si>
    <t>杨鹏鹏</t>
  </si>
  <si>
    <t>杨昀翰</t>
  </si>
  <si>
    <t>张炜豪</t>
  </si>
  <si>
    <t>徐强</t>
  </si>
  <si>
    <t>刘湛</t>
  </si>
  <si>
    <t>曹依萌</t>
  </si>
  <si>
    <t>葛子榕</t>
  </si>
  <si>
    <t>胡古月</t>
  </si>
  <si>
    <t>练青</t>
  </si>
  <si>
    <t>林可馨</t>
  </si>
  <si>
    <t>罗兴煜</t>
  </si>
  <si>
    <t>聂红英</t>
  </si>
  <si>
    <t>欧婧婷</t>
  </si>
  <si>
    <t>潘华盛</t>
  </si>
  <si>
    <t>潘睿佳</t>
  </si>
  <si>
    <t>温甘梓靖</t>
  </si>
  <si>
    <t>教学班</t>
  </si>
  <si>
    <t>ERP沙盘实训</t>
  </si>
  <si>
    <t>指导重修06班</t>
  </si>
  <si>
    <t>创新创业管理</t>
  </si>
  <si>
    <t>指导重修28班</t>
  </si>
  <si>
    <t>公共管理研究方法实训</t>
  </si>
  <si>
    <t>指导重修46班</t>
  </si>
  <si>
    <t>管理沟通</t>
  </si>
  <si>
    <t>指导重修52班</t>
  </si>
  <si>
    <t>管理咨询</t>
  </si>
  <si>
    <t>2024级工管1班</t>
  </si>
  <si>
    <t>2024级工管2班</t>
  </si>
  <si>
    <t>建筑工程评估</t>
  </si>
  <si>
    <t>指导重修72班</t>
  </si>
  <si>
    <t>企业伦理</t>
  </si>
  <si>
    <t>企业文化</t>
  </si>
  <si>
    <r>
      <rPr>
        <sz val="10.5"/>
        <rFont val="宋体"/>
        <charset val="134"/>
      </rPr>
      <t>指导重修</t>
    </r>
    <r>
      <rPr>
        <sz val="10.5"/>
        <rFont val="Arial"/>
        <charset val="134"/>
      </rPr>
      <t>179</t>
    </r>
    <r>
      <rPr>
        <sz val="10.5"/>
        <rFont val="宋体"/>
        <charset val="134"/>
      </rPr>
      <t>班</t>
    </r>
  </si>
  <si>
    <t>识图与构造</t>
  </si>
  <si>
    <t>指导重修103班</t>
  </si>
  <si>
    <t>资产评估模拟沙盘实训</t>
  </si>
  <si>
    <t>指导重修157班</t>
  </si>
  <si>
    <t>资产评估前沿专题</t>
  </si>
  <si>
    <t>指导重修158班</t>
  </si>
  <si>
    <t>邱圣洁</t>
  </si>
  <si>
    <t>通识精读与领导力训练二</t>
  </si>
  <si>
    <t>js20****18</t>
  </si>
  <si>
    <t>李欣汝</t>
  </si>
  <si>
    <t>2025级CIMA审计1班</t>
  </si>
  <si>
    <t>雅思听力基础</t>
  </si>
  <si>
    <t>指导重修138班</t>
  </si>
  <si>
    <t>张云川</t>
  </si>
  <si>
    <t>许纹晢</t>
  </si>
  <si>
    <t>EXCEL在会计中的应用</t>
  </si>
  <si>
    <t>组班重修39班</t>
  </si>
  <si>
    <t xml:space="preserve">js22****02 </t>
  </si>
  <si>
    <t>唐皓宸</t>
  </si>
  <si>
    <t>毛康立</t>
  </si>
  <si>
    <t>陈明扬</t>
  </si>
  <si>
    <t>毕业论文</t>
  </si>
  <si>
    <t>js20****25</t>
  </si>
  <si>
    <t>王婧怡</t>
  </si>
  <si>
    <t>2021级财管1班</t>
  </si>
  <si>
    <t>结业换证</t>
  </si>
  <si>
    <t>财务大数据分析与可视化</t>
  </si>
  <si>
    <t>指导重修20班</t>
  </si>
  <si>
    <t>张溢沣</t>
  </si>
  <si>
    <t>管理会计</t>
  </si>
  <si>
    <t>指导重修53班</t>
  </si>
  <si>
    <t>会计信息系统</t>
  </si>
  <si>
    <t>指导重修64班</t>
  </si>
  <si>
    <t>智能财务决策实训</t>
  </si>
  <si>
    <t>2023级会计1班</t>
  </si>
  <si>
    <t>毛泽东思想和中国特色社会主义理论体系概论（实践）</t>
  </si>
  <si>
    <t>指导重修177班</t>
  </si>
  <si>
    <t>体育三</t>
  </si>
  <si>
    <t>指导重修112班</t>
  </si>
  <si>
    <t>体育四</t>
  </si>
  <si>
    <t>指导重修113班</t>
  </si>
  <si>
    <t>习近平新时代中国特色社会主义思想概论（实践）</t>
  </si>
  <si>
    <t>2024级计算机3班</t>
  </si>
  <si>
    <t>形势与政策六</t>
  </si>
  <si>
    <t>2023级会计3班</t>
  </si>
  <si>
    <t>应用文写作</t>
  </si>
  <si>
    <t>2024级财管5班</t>
  </si>
  <si>
    <t>钢琴二</t>
  </si>
  <si>
    <t>指导重修35班</t>
  </si>
  <si>
    <t>教务处</t>
  </si>
  <si>
    <t>经管类跨专业综合实训</t>
  </si>
  <si>
    <t>指导重修78班</t>
  </si>
  <si>
    <t>陈蕊</t>
  </si>
  <si>
    <t>陈思尔</t>
  </si>
  <si>
    <t>高雅</t>
  </si>
  <si>
    <t>刘璿</t>
  </si>
  <si>
    <t>金融与经济学院</t>
  </si>
  <si>
    <t>js20****20</t>
  </si>
  <si>
    <t>王娟娟</t>
  </si>
  <si>
    <t>2020级税收3班</t>
  </si>
  <si>
    <t>个人理财</t>
  </si>
  <si>
    <t>指导重修41班</t>
  </si>
  <si>
    <t>国际贸易前沿专题讲座</t>
  </si>
  <si>
    <t>指导重修176班</t>
  </si>
  <si>
    <t>国际商务英语</t>
  </si>
  <si>
    <t>指导重修59班</t>
  </si>
  <si>
    <t>金融风险管理</t>
  </si>
  <si>
    <t>指导重修74班</t>
  </si>
  <si>
    <t>经济学</t>
  </si>
  <si>
    <t>指导重修80班</t>
  </si>
  <si>
    <t>跨境电商理论与实务</t>
  </si>
  <si>
    <t>指导重修84班</t>
  </si>
  <si>
    <t>学术研究与论文写作</t>
  </si>
  <si>
    <t>指导重修137班</t>
  </si>
  <si>
    <t>指导重修175班</t>
  </si>
  <si>
    <t>RPA审计机器人应用与开发</t>
  </si>
  <si>
    <t>郑星月</t>
  </si>
  <si>
    <t>2023级审计实验班</t>
  </si>
  <si>
    <t>羊俐璇</t>
  </si>
  <si>
    <t>建设项目审计</t>
  </si>
  <si>
    <t>指导重修71班</t>
  </si>
  <si>
    <t>经济责任审计</t>
  </si>
  <si>
    <t>2023级审计5班</t>
  </si>
  <si>
    <t>指导重修81班</t>
  </si>
  <si>
    <t>内部审计</t>
  </si>
  <si>
    <t>指导重修92班</t>
  </si>
  <si>
    <t>审计案例研究</t>
  </si>
  <si>
    <t>指导重修99班</t>
  </si>
  <si>
    <t>审计综合模拟实训</t>
  </si>
  <si>
    <t>指导重修102班</t>
  </si>
  <si>
    <t>信息科学与工程学院</t>
  </si>
  <si>
    <t>Web开发技术</t>
  </si>
  <si>
    <t>指导重修13班</t>
  </si>
  <si>
    <t>大数据技术原理与应用</t>
  </si>
  <si>
    <t>指导重修30班</t>
  </si>
  <si>
    <t>人工智能通论</t>
  </si>
  <si>
    <t>指导重修95班</t>
  </si>
  <si>
    <t>信息系统审计</t>
  </si>
  <si>
    <t>指导重修129班</t>
  </si>
  <si>
    <t>学生处</t>
  </si>
  <si>
    <t>大学生心理健康教育上</t>
  </si>
  <si>
    <t>指导重修178班</t>
  </si>
  <si>
    <t>杨钰涵</t>
  </si>
  <si>
    <t>艺术设计学院</t>
  </si>
  <si>
    <t>陈雪</t>
  </si>
  <si>
    <t>2021级视觉1班</t>
  </si>
  <si>
    <t>环境设计方法与原理</t>
  </si>
  <si>
    <t>指导重修63班</t>
  </si>
  <si>
    <t>计算机辅助设计应用（3D）</t>
  </si>
  <si>
    <t>指导重修66班</t>
  </si>
  <si>
    <t>建筑设计初步</t>
  </si>
  <si>
    <t>指导重修73班</t>
  </si>
  <si>
    <t>空间分析与模型制作</t>
  </si>
  <si>
    <t>指导重修83班</t>
  </si>
  <si>
    <t>民俗调研与写生</t>
  </si>
  <si>
    <t>指导重修90班</t>
  </si>
  <si>
    <t>招就处</t>
  </si>
  <si>
    <t>创新创业指导</t>
  </si>
  <si>
    <t>指导重修29班</t>
  </si>
  <si>
    <t>就业指导</t>
  </si>
  <si>
    <t>指导重修82班</t>
  </si>
  <si>
    <t>职业生涯规划二</t>
  </si>
  <si>
    <t>2023级行管3班</t>
  </si>
  <si>
    <t>职业生涯规划三</t>
  </si>
  <si>
    <t>指导重修147班</t>
  </si>
  <si>
    <t>职业生涯规划一</t>
  </si>
  <si>
    <t>2025级工管1班</t>
  </si>
  <si>
    <t>2025级国贸2班</t>
  </si>
  <si>
    <t>指导重修148班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</si>
</sst>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.5"/>
      <color rgb="FF000000"/>
      <name val="Arial"/>
      <charset val="134"/>
    </font>
    <font>
      <sz val="11"/>
      <color rgb="FF000000"/>
      <name val="Arial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Arial"/>
      <charset val="134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howCourseDes('34400050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"/>
  <sheetViews>
    <sheetView tabSelected="1" zoomScale="80" zoomScaleNormal="80" workbookViewId="0">
      <selection activeCell="T6" sqref="T6"/>
    </sheetView>
  </sheetViews>
  <sheetFormatPr defaultColWidth="9" defaultRowHeight="13.5"/>
  <cols>
    <col min="1" max="1" width="23.4416666666667" style="1" customWidth="1"/>
    <col min="2" max="2" width="12.9666666666667" style="54" customWidth="1"/>
    <col min="3" max="3" width="38.4333333333333" style="54" customWidth="1"/>
    <col min="4" max="4" width="3.275" style="55" customWidth="1"/>
    <col min="5" max="5" width="34.2166666666667" style="56" customWidth="1"/>
    <col min="6" max="6" width="4.99166666666667" style="36" customWidth="1"/>
    <col min="7" max="7" width="5.93333333333333" style="36" customWidth="1"/>
    <col min="8" max="8" width="8.43333333333333" style="36" customWidth="1"/>
    <col min="9" max="9" width="6.71666666666667" style="57" customWidth="1"/>
    <col min="10" max="10" width="6.56666666666667" style="57" customWidth="1"/>
    <col min="11" max="11" width="4.84166666666667" style="1" customWidth="1"/>
    <col min="12" max="12" width="7.65833333333333" style="36" customWidth="1"/>
    <col min="13" max="13" width="16.7166666666667" style="45" customWidth="1"/>
    <col min="14" max="14" width="3.275" style="1" customWidth="1"/>
    <col min="15" max="16384" width="9" style="1"/>
  </cols>
  <sheetData>
    <row r="1" ht="31" customHeight="1" spans="1:14">
      <c r="A1" s="58" t="s">
        <v>0</v>
      </c>
      <c r="B1" s="59"/>
      <c r="C1" s="59"/>
      <c r="D1" s="59"/>
      <c r="E1" s="59"/>
      <c r="F1" s="59"/>
      <c r="G1" s="59"/>
      <c r="H1" s="59"/>
      <c r="I1" s="60"/>
      <c r="J1" s="60"/>
      <c r="K1" s="59"/>
      <c r="L1" s="59"/>
      <c r="M1" s="61"/>
      <c r="N1" s="59"/>
    </row>
    <row r="2" s="53" customFormat="1" ht="29" customHeight="1" spans="1:14">
      <c r="A2" s="62" t="s">
        <v>1</v>
      </c>
      <c r="B2" s="62" t="s">
        <v>2</v>
      </c>
      <c r="C2" s="62" t="s">
        <v>3</v>
      </c>
      <c r="D2" s="62" t="s">
        <v>4</v>
      </c>
      <c r="E2" s="63" t="s">
        <v>5</v>
      </c>
      <c r="F2" s="64" t="s">
        <v>6</v>
      </c>
      <c r="G2" s="64" t="s">
        <v>7</v>
      </c>
      <c r="H2" s="64" t="s">
        <v>8</v>
      </c>
      <c r="I2" s="65" t="s">
        <v>9</v>
      </c>
      <c r="J2" s="65" t="s">
        <v>10</v>
      </c>
      <c r="K2" s="66" t="s">
        <v>11</v>
      </c>
      <c r="L2" s="66" t="s">
        <v>12</v>
      </c>
      <c r="M2" s="26" t="s">
        <v>13</v>
      </c>
      <c r="N2" s="66" t="s">
        <v>14</v>
      </c>
    </row>
    <row r="3" s="1" customFormat="1" ht="19.25" customHeight="1" spans="1:14">
      <c r="A3" s="42" t="s">
        <v>15</v>
      </c>
      <c r="B3" s="7" t="s">
        <v>16</v>
      </c>
      <c r="C3" s="8" t="s">
        <v>17</v>
      </c>
      <c r="D3" s="12">
        <v>3</v>
      </c>
      <c r="E3" s="7" t="s">
        <v>18</v>
      </c>
      <c r="F3" s="40">
        <v>2</v>
      </c>
      <c r="G3" s="40">
        <v>70</v>
      </c>
      <c r="H3" s="40" t="s">
        <v>19</v>
      </c>
      <c r="I3" s="67" t="s">
        <v>20</v>
      </c>
      <c r="J3" s="67" t="s">
        <v>21</v>
      </c>
      <c r="K3" s="68" t="s">
        <v>22</v>
      </c>
      <c r="L3" s="28" t="s">
        <v>23</v>
      </c>
      <c r="M3" s="44" t="s">
        <v>24</v>
      </c>
      <c r="N3" s="42"/>
    </row>
    <row r="4" s="1" customFormat="1" ht="19.25" customHeight="1" spans="1:14">
      <c r="A4" s="42" t="s">
        <v>15</v>
      </c>
      <c r="B4" s="7" t="s">
        <v>16</v>
      </c>
      <c r="C4" s="8" t="s">
        <v>25</v>
      </c>
      <c r="D4" s="12">
        <v>3</v>
      </c>
      <c r="E4" s="7" t="s">
        <v>18</v>
      </c>
      <c r="F4" s="40">
        <v>2</v>
      </c>
      <c r="G4" s="40">
        <v>70</v>
      </c>
      <c r="H4" s="40" t="s">
        <v>19</v>
      </c>
      <c r="I4" s="67" t="s">
        <v>20</v>
      </c>
      <c r="J4" s="67" t="s">
        <v>21</v>
      </c>
      <c r="K4" s="68" t="s">
        <v>22</v>
      </c>
      <c r="L4" s="28" t="s">
        <v>23</v>
      </c>
      <c r="M4" s="13" t="s">
        <v>24</v>
      </c>
      <c r="N4" s="42"/>
    </row>
    <row r="5" s="1" customFormat="1" ht="19.25" customHeight="1" spans="1:14">
      <c r="A5" s="42" t="s">
        <v>15</v>
      </c>
      <c r="B5" s="7" t="s">
        <v>16</v>
      </c>
      <c r="C5" s="8" t="s">
        <v>26</v>
      </c>
      <c r="D5" s="12">
        <v>3</v>
      </c>
      <c r="E5" s="7" t="s">
        <v>27</v>
      </c>
      <c r="F5" s="40">
        <v>1</v>
      </c>
      <c r="G5" s="40">
        <v>70</v>
      </c>
      <c r="H5" s="40" t="s">
        <v>19</v>
      </c>
      <c r="I5" s="67" t="s">
        <v>20</v>
      </c>
      <c r="J5" s="67" t="s">
        <v>21</v>
      </c>
      <c r="K5" s="68" t="s">
        <v>22</v>
      </c>
      <c r="L5" s="28" t="s">
        <v>23</v>
      </c>
      <c r="M5" s="44" t="s">
        <v>28</v>
      </c>
      <c r="N5" s="42"/>
    </row>
    <row r="6" s="1" customFormat="1" ht="19.25" customHeight="1" spans="1:14">
      <c r="A6" s="42" t="s">
        <v>15</v>
      </c>
      <c r="B6" s="7" t="s">
        <v>29</v>
      </c>
      <c r="C6" s="8" t="s">
        <v>30</v>
      </c>
      <c r="D6" s="12">
        <v>2</v>
      </c>
      <c r="E6" s="7" t="s">
        <v>31</v>
      </c>
      <c r="F6" s="40">
        <v>2</v>
      </c>
      <c r="G6" s="40">
        <v>70</v>
      </c>
      <c r="H6" s="40" t="s">
        <v>19</v>
      </c>
      <c r="I6" s="67" t="s">
        <v>20</v>
      </c>
      <c r="J6" s="67" t="s">
        <v>21</v>
      </c>
      <c r="K6" s="68" t="s">
        <v>22</v>
      </c>
      <c r="L6" s="28" t="s">
        <v>23</v>
      </c>
      <c r="M6" s="25" t="s">
        <v>32</v>
      </c>
      <c r="N6" s="42"/>
    </row>
    <row r="7" s="1" customFormat="1" ht="19.25" customHeight="1" spans="1:14">
      <c r="A7" s="42" t="s">
        <v>15</v>
      </c>
      <c r="B7" s="7" t="s">
        <v>29</v>
      </c>
      <c r="C7" s="8" t="s">
        <v>33</v>
      </c>
      <c r="D7" s="12">
        <v>2</v>
      </c>
      <c r="E7" s="7" t="s">
        <v>34</v>
      </c>
      <c r="F7" s="40">
        <v>3</v>
      </c>
      <c r="G7" s="40">
        <v>70</v>
      </c>
      <c r="H7" s="40" t="s">
        <v>19</v>
      </c>
      <c r="I7" s="67" t="s">
        <v>20</v>
      </c>
      <c r="J7" s="67" t="s">
        <v>21</v>
      </c>
      <c r="K7" s="68" t="s">
        <v>35</v>
      </c>
      <c r="L7" s="28" t="s">
        <v>23</v>
      </c>
      <c r="M7" s="44"/>
      <c r="N7" s="42"/>
    </row>
    <row r="8" s="1" customFormat="1" ht="19.25" customHeight="1" spans="1:14">
      <c r="A8" s="42" t="s">
        <v>15</v>
      </c>
      <c r="B8" s="7" t="s">
        <v>29</v>
      </c>
      <c r="C8" s="8" t="s">
        <v>36</v>
      </c>
      <c r="D8" s="12">
        <v>3</v>
      </c>
      <c r="E8" s="7" t="s">
        <v>37</v>
      </c>
      <c r="F8" s="40">
        <v>1</v>
      </c>
      <c r="G8" s="40">
        <v>70</v>
      </c>
      <c r="H8" s="40" t="s">
        <v>19</v>
      </c>
      <c r="I8" s="67" t="s">
        <v>20</v>
      </c>
      <c r="J8" s="67" t="s">
        <v>21</v>
      </c>
      <c r="K8" s="68" t="s">
        <v>35</v>
      </c>
      <c r="L8" s="28" t="s">
        <v>23</v>
      </c>
      <c r="M8" s="25" t="s">
        <v>38</v>
      </c>
      <c r="N8" s="42"/>
    </row>
    <row r="9" s="1" customFormat="1" ht="19.25" customHeight="1" spans="1:14">
      <c r="A9" s="42" t="s">
        <v>15</v>
      </c>
      <c r="B9" s="13" t="s">
        <v>39</v>
      </c>
      <c r="C9" s="13" t="s">
        <v>40</v>
      </c>
      <c r="D9" s="14">
        <v>3</v>
      </c>
      <c r="E9" s="7" t="s">
        <v>41</v>
      </c>
      <c r="F9" s="40">
        <v>3</v>
      </c>
      <c r="G9" s="40">
        <v>70</v>
      </c>
      <c r="H9" s="40" t="s">
        <v>19</v>
      </c>
      <c r="I9" s="67" t="s">
        <v>20</v>
      </c>
      <c r="J9" s="67" t="s">
        <v>21</v>
      </c>
      <c r="K9" s="68" t="s">
        <v>35</v>
      </c>
      <c r="L9" s="28" t="s">
        <v>23</v>
      </c>
      <c r="M9" s="25"/>
      <c r="N9" s="68"/>
    </row>
    <row r="10" s="1" customFormat="1" ht="19.25" customHeight="1" spans="1:14">
      <c r="A10" s="42" t="s">
        <v>15</v>
      </c>
      <c r="B10" s="7" t="s">
        <v>42</v>
      </c>
      <c r="C10" s="31" t="s">
        <v>43</v>
      </c>
      <c r="D10" s="32">
        <v>4</v>
      </c>
      <c r="E10" s="7" t="s">
        <v>44</v>
      </c>
      <c r="F10" s="40">
        <v>3</v>
      </c>
      <c r="G10" s="40">
        <v>70</v>
      </c>
      <c r="H10" s="40" t="s">
        <v>19</v>
      </c>
      <c r="I10" s="67" t="s">
        <v>20</v>
      </c>
      <c r="J10" s="67" t="s">
        <v>21</v>
      </c>
      <c r="K10" s="68" t="s">
        <v>35</v>
      </c>
      <c r="L10" s="28" t="s">
        <v>23</v>
      </c>
      <c r="M10" s="44"/>
      <c r="N10" s="42"/>
    </row>
    <row r="11" s="1" customFormat="1" ht="29" customHeight="1" spans="1:14">
      <c r="A11" s="42" t="s">
        <v>15</v>
      </c>
      <c r="B11" s="13" t="s">
        <v>45</v>
      </c>
      <c r="C11" s="13" t="s">
        <v>46</v>
      </c>
      <c r="D11" s="14">
        <v>3</v>
      </c>
      <c r="E11" s="7" t="s">
        <v>47</v>
      </c>
      <c r="F11" s="40">
        <v>3</v>
      </c>
      <c r="G11" s="40">
        <v>70</v>
      </c>
      <c r="H11" s="40" t="s">
        <v>19</v>
      </c>
      <c r="I11" s="67" t="s">
        <v>20</v>
      </c>
      <c r="J11" s="67" t="s">
        <v>21</v>
      </c>
      <c r="K11" s="68" t="s">
        <v>35</v>
      </c>
      <c r="L11" s="28" t="s">
        <v>23</v>
      </c>
      <c r="M11" s="44"/>
      <c r="N11" s="42"/>
    </row>
    <row r="12" s="1" customFormat="1" ht="44" customHeight="1" spans="1:14">
      <c r="A12" s="42" t="s">
        <v>15</v>
      </c>
      <c r="B12" s="69" t="s">
        <v>39</v>
      </c>
      <c r="C12" s="26" t="s">
        <v>48</v>
      </c>
      <c r="D12" s="27">
        <v>3</v>
      </c>
      <c r="E12" s="7" t="s">
        <v>49</v>
      </c>
      <c r="F12" s="40">
        <v>46</v>
      </c>
      <c r="G12" s="40">
        <v>70</v>
      </c>
      <c r="H12" s="40" t="s">
        <v>19</v>
      </c>
      <c r="I12" s="67" t="s">
        <v>20</v>
      </c>
      <c r="J12" s="67" t="s">
        <v>21</v>
      </c>
      <c r="K12" s="68" t="s">
        <v>35</v>
      </c>
      <c r="L12" s="28" t="s">
        <v>23</v>
      </c>
      <c r="M12" s="70" t="s">
        <v>50</v>
      </c>
      <c r="N12" s="68"/>
    </row>
    <row r="13" s="1" customFormat="1" ht="19.25" customHeight="1" spans="1:14">
      <c r="A13" s="42" t="s">
        <v>15</v>
      </c>
      <c r="B13" s="13" t="s">
        <v>45</v>
      </c>
      <c r="C13" s="13" t="s">
        <v>51</v>
      </c>
      <c r="D13" s="14">
        <v>2</v>
      </c>
      <c r="E13" s="7" t="s">
        <v>52</v>
      </c>
      <c r="F13" s="40">
        <v>2</v>
      </c>
      <c r="G13" s="40">
        <v>70</v>
      </c>
      <c r="H13" s="40" t="s">
        <v>19</v>
      </c>
      <c r="I13" s="67" t="s">
        <v>20</v>
      </c>
      <c r="J13" s="67" t="s">
        <v>21</v>
      </c>
      <c r="K13" s="68" t="s">
        <v>35</v>
      </c>
      <c r="L13" s="28" t="s">
        <v>23</v>
      </c>
      <c r="M13" s="44"/>
      <c r="N13" s="42"/>
    </row>
    <row r="14" s="1" customFormat="1" ht="19.25" customHeight="1" spans="1:14">
      <c r="A14" s="42" t="s">
        <v>15</v>
      </c>
      <c r="B14" s="13" t="s">
        <v>45</v>
      </c>
      <c r="C14" s="13" t="s">
        <v>53</v>
      </c>
      <c r="D14" s="14">
        <v>3</v>
      </c>
      <c r="E14" s="7" t="s">
        <v>54</v>
      </c>
      <c r="F14" s="40">
        <v>1</v>
      </c>
      <c r="G14" s="40">
        <v>70</v>
      </c>
      <c r="H14" s="40" t="s">
        <v>19</v>
      </c>
      <c r="I14" s="67" t="s">
        <v>20</v>
      </c>
      <c r="J14" s="67" t="s">
        <v>21</v>
      </c>
      <c r="K14" s="68" t="s">
        <v>35</v>
      </c>
      <c r="L14" s="40"/>
      <c r="M14" s="44"/>
      <c r="N14" s="42"/>
    </row>
    <row r="15" s="1" customFormat="1" ht="19.25" customHeight="1" spans="1:14">
      <c r="A15" s="42" t="s">
        <v>15</v>
      </c>
      <c r="B15" s="7" t="s">
        <v>55</v>
      </c>
      <c r="C15" s="8" t="s">
        <v>56</v>
      </c>
      <c r="D15" s="12">
        <v>3</v>
      </c>
      <c r="E15" s="7" t="s">
        <v>57</v>
      </c>
      <c r="F15" s="40">
        <v>1</v>
      </c>
      <c r="G15" s="40">
        <v>70</v>
      </c>
      <c r="H15" s="40" t="s">
        <v>19</v>
      </c>
      <c r="I15" s="67" t="s">
        <v>20</v>
      </c>
      <c r="J15" s="67" t="s">
        <v>21</v>
      </c>
      <c r="K15" s="68" t="s">
        <v>35</v>
      </c>
      <c r="L15" s="28" t="s">
        <v>23</v>
      </c>
      <c r="M15" s="44"/>
      <c r="N15" s="42"/>
    </row>
    <row r="16" s="1" customFormat="1" ht="18" customHeight="1" spans="1:14">
      <c r="A16" s="42" t="s">
        <v>15</v>
      </c>
      <c r="B16" s="7" t="s">
        <v>58</v>
      </c>
      <c r="C16" s="8" t="s">
        <v>59</v>
      </c>
      <c r="D16" s="12">
        <v>3</v>
      </c>
      <c r="E16" s="7" t="s">
        <v>60</v>
      </c>
      <c r="F16" s="40">
        <v>1</v>
      </c>
      <c r="G16" s="40">
        <v>69</v>
      </c>
      <c r="H16" s="40" t="s">
        <v>61</v>
      </c>
      <c r="I16" s="71" t="s">
        <v>62</v>
      </c>
      <c r="J16" s="67" t="s">
        <v>63</v>
      </c>
      <c r="K16" s="68" t="s">
        <v>35</v>
      </c>
      <c r="L16" s="28" t="s">
        <v>23</v>
      </c>
      <c r="M16" s="13" t="s">
        <v>38</v>
      </c>
      <c r="N16" s="42"/>
    </row>
    <row r="17" s="1" customFormat="1" ht="19.25" customHeight="1" spans="1:14">
      <c r="A17" s="42" t="s">
        <v>15</v>
      </c>
      <c r="B17" s="7" t="s">
        <v>58</v>
      </c>
      <c r="C17" s="8" t="s">
        <v>64</v>
      </c>
      <c r="D17" s="12">
        <v>3</v>
      </c>
      <c r="E17" s="7" t="s">
        <v>65</v>
      </c>
      <c r="F17" s="40">
        <v>2</v>
      </c>
      <c r="G17" s="40">
        <v>69</v>
      </c>
      <c r="H17" s="40" t="s">
        <v>61</v>
      </c>
      <c r="I17" s="71" t="s">
        <v>62</v>
      </c>
      <c r="J17" s="67" t="s">
        <v>63</v>
      </c>
      <c r="K17" s="68" t="s">
        <v>35</v>
      </c>
      <c r="L17" s="28" t="s">
        <v>23</v>
      </c>
      <c r="M17" s="25" t="s">
        <v>38</v>
      </c>
      <c r="N17" s="42"/>
    </row>
    <row r="18" s="1" customFormat="1" ht="19.25" customHeight="1" spans="1:14">
      <c r="A18" s="42" t="s">
        <v>15</v>
      </c>
      <c r="B18" s="7" t="s">
        <v>29</v>
      </c>
      <c r="C18" s="8" t="s">
        <v>66</v>
      </c>
      <c r="D18" s="12">
        <v>2</v>
      </c>
      <c r="E18" s="7" t="s">
        <v>67</v>
      </c>
      <c r="F18" s="40">
        <v>1</v>
      </c>
      <c r="G18" s="40">
        <v>69</v>
      </c>
      <c r="H18" s="40" t="s">
        <v>61</v>
      </c>
      <c r="I18" s="71" t="s">
        <v>62</v>
      </c>
      <c r="J18" s="67" t="s">
        <v>63</v>
      </c>
      <c r="K18" s="68" t="s">
        <v>35</v>
      </c>
      <c r="L18" s="28" t="s">
        <v>23</v>
      </c>
      <c r="M18" s="25" t="s">
        <v>38</v>
      </c>
      <c r="N18" s="42"/>
    </row>
    <row r="19" s="1" customFormat="1" ht="19.25" customHeight="1" spans="1:14">
      <c r="A19" s="42" t="s">
        <v>15</v>
      </c>
      <c r="B19" s="7" t="s">
        <v>39</v>
      </c>
      <c r="C19" s="8" t="s">
        <v>68</v>
      </c>
      <c r="D19" s="12">
        <v>3</v>
      </c>
      <c r="E19" s="7" t="s">
        <v>69</v>
      </c>
      <c r="F19" s="40">
        <v>1</v>
      </c>
      <c r="G19" s="40">
        <v>69</v>
      </c>
      <c r="H19" s="40" t="s">
        <v>61</v>
      </c>
      <c r="I19" s="71" t="s">
        <v>62</v>
      </c>
      <c r="J19" s="67" t="s">
        <v>63</v>
      </c>
      <c r="K19" s="68" t="s">
        <v>35</v>
      </c>
      <c r="L19" s="28" t="s">
        <v>23</v>
      </c>
      <c r="M19" s="25"/>
      <c r="N19" s="68"/>
    </row>
    <row r="20" s="1" customFormat="1" ht="19.25" customHeight="1" spans="1:14">
      <c r="A20" s="42" t="s">
        <v>15</v>
      </c>
      <c r="B20" s="7" t="s">
        <v>29</v>
      </c>
      <c r="C20" s="8" t="s">
        <v>70</v>
      </c>
      <c r="D20" s="12">
        <v>3</v>
      </c>
      <c r="E20" s="7" t="s">
        <v>71</v>
      </c>
      <c r="F20" s="40">
        <v>4</v>
      </c>
      <c r="G20" s="40">
        <v>69</v>
      </c>
      <c r="H20" s="40" t="s">
        <v>61</v>
      </c>
      <c r="I20" s="71" t="s">
        <v>62</v>
      </c>
      <c r="J20" s="67" t="s">
        <v>63</v>
      </c>
      <c r="K20" s="68" t="s">
        <v>22</v>
      </c>
      <c r="L20" s="28" t="s">
        <v>23</v>
      </c>
      <c r="M20" s="44" t="s">
        <v>38</v>
      </c>
      <c r="N20" s="42"/>
    </row>
    <row r="21" s="1" customFormat="1" ht="19.25" customHeight="1" spans="1:14">
      <c r="A21" s="42" t="s">
        <v>15</v>
      </c>
      <c r="B21" s="7" t="s">
        <v>58</v>
      </c>
      <c r="C21" s="8" t="s">
        <v>72</v>
      </c>
      <c r="D21" s="12">
        <v>2</v>
      </c>
      <c r="E21" s="7" t="s">
        <v>73</v>
      </c>
      <c r="F21" s="40">
        <v>2</v>
      </c>
      <c r="G21" s="40">
        <v>69</v>
      </c>
      <c r="H21" s="40" t="s">
        <v>61</v>
      </c>
      <c r="I21" s="71" t="s">
        <v>62</v>
      </c>
      <c r="J21" s="67" t="s">
        <v>63</v>
      </c>
      <c r="K21" s="68" t="s">
        <v>35</v>
      </c>
      <c r="L21" s="28" t="s">
        <v>23</v>
      </c>
      <c r="M21" s="44"/>
      <c r="N21" s="42"/>
    </row>
    <row r="22" s="1" customFormat="1" ht="19.25" customHeight="1" spans="1:14">
      <c r="A22" s="42" t="s">
        <v>15</v>
      </c>
      <c r="B22" s="7" t="s">
        <v>58</v>
      </c>
      <c r="C22" s="8" t="s">
        <v>74</v>
      </c>
      <c r="D22" s="12">
        <v>3</v>
      </c>
      <c r="E22" s="7" t="s">
        <v>75</v>
      </c>
      <c r="F22" s="40">
        <v>2</v>
      </c>
      <c r="G22" s="40">
        <v>69</v>
      </c>
      <c r="H22" s="40" t="s">
        <v>61</v>
      </c>
      <c r="I22" s="71" t="s">
        <v>62</v>
      </c>
      <c r="J22" s="67" t="s">
        <v>63</v>
      </c>
      <c r="K22" s="68" t="s">
        <v>35</v>
      </c>
      <c r="L22" s="28" t="s">
        <v>23</v>
      </c>
      <c r="M22" s="25" t="s">
        <v>38</v>
      </c>
      <c r="N22" s="42"/>
    </row>
    <row r="23" s="1" customFormat="1" ht="19.25" customHeight="1" spans="1:14">
      <c r="A23" s="42" t="s">
        <v>15</v>
      </c>
      <c r="B23" s="7" t="s">
        <v>58</v>
      </c>
      <c r="C23" s="8" t="s">
        <v>76</v>
      </c>
      <c r="D23" s="12">
        <v>2</v>
      </c>
      <c r="E23" s="7" t="s">
        <v>77</v>
      </c>
      <c r="F23" s="40">
        <v>1</v>
      </c>
      <c r="G23" s="40">
        <v>69</v>
      </c>
      <c r="H23" s="40" t="s">
        <v>61</v>
      </c>
      <c r="I23" s="71" t="s">
        <v>62</v>
      </c>
      <c r="J23" s="67" t="s">
        <v>63</v>
      </c>
      <c r="K23" s="68" t="s">
        <v>35</v>
      </c>
      <c r="L23" s="28" t="s">
        <v>23</v>
      </c>
      <c r="M23" s="13" t="s">
        <v>38</v>
      </c>
      <c r="N23" s="42"/>
    </row>
    <row r="24" s="1" customFormat="1" ht="19.25" customHeight="1" spans="1:14">
      <c r="A24" s="42" t="s">
        <v>15</v>
      </c>
      <c r="B24" s="7" t="s">
        <v>58</v>
      </c>
      <c r="C24" s="8" t="s">
        <v>78</v>
      </c>
      <c r="D24" s="12">
        <v>3</v>
      </c>
      <c r="E24" s="7" t="s">
        <v>79</v>
      </c>
      <c r="F24" s="40">
        <v>1</v>
      </c>
      <c r="G24" s="40">
        <v>69</v>
      </c>
      <c r="H24" s="40" t="s">
        <v>61</v>
      </c>
      <c r="I24" s="71" t="s">
        <v>62</v>
      </c>
      <c r="J24" s="67" t="s">
        <v>63</v>
      </c>
      <c r="K24" s="68" t="s">
        <v>35</v>
      </c>
      <c r="L24" s="28" t="s">
        <v>23</v>
      </c>
      <c r="M24" s="25" t="s">
        <v>38</v>
      </c>
      <c r="N24" s="42"/>
    </row>
    <row r="25" s="1" customFormat="1" ht="42" customHeight="1" spans="1:14">
      <c r="A25" s="42" t="s">
        <v>15</v>
      </c>
      <c r="B25" s="69" t="s">
        <v>39</v>
      </c>
      <c r="C25" s="26" t="s">
        <v>48</v>
      </c>
      <c r="D25" s="27">
        <v>3</v>
      </c>
      <c r="E25" s="7" t="s">
        <v>80</v>
      </c>
      <c r="F25" s="40">
        <v>44</v>
      </c>
      <c r="G25" s="40">
        <v>69</v>
      </c>
      <c r="H25" s="40" t="s">
        <v>61</v>
      </c>
      <c r="I25" s="71" t="s">
        <v>62</v>
      </c>
      <c r="J25" s="67" t="s">
        <v>63</v>
      </c>
      <c r="K25" s="68" t="s">
        <v>35</v>
      </c>
      <c r="L25" s="28" t="s">
        <v>23</v>
      </c>
      <c r="M25" s="70" t="s">
        <v>81</v>
      </c>
      <c r="N25" s="68"/>
    </row>
    <row r="26" s="1" customFormat="1" ht="19.25" customHeight="1" spans="1:14">
      <c r="A26" s="42" t="s">
        <v>15</v>
      </c>
      <c r="B26" s="7" t="s">
        <v>58</v>
      </c>
      <c r="C26" s="8" t="s">
        <v>82</v>
      </c>
      <c r="D26" s="12">
        <v>3</v>
      </c>
      <c r="E26" s="7" t="s">
        <v>83</v>
      </c>
      <c r="F26" s="40">
        <v>8</v>
      </c>
      <c r="G26" s="40">
        <v>69</v>
      </c>
      <c r="H26" s="40" t="s">
        <v>61</v>
      </c>
      <c r="I26" s="71" t="s">
        <v>62</v>
      </c>
      <c r="J26" s="67" t="s">
        <v>63</v>
      </c>
      <c r="K26" s="68" t="s">
        <v>35</v>
      </c>
      <c r="L26" s="28" t="s">
        <v>23</v>
      </c>
      <c r="M26" s="44"/>
      <c r="N26" s="42"/>
    </row>
    <row r="27" s="1" customFormat="1" ht="19.25" customHeight="1" spans="1:14">
      <c r="A27" s="42" t="s">
        <v>15</v>
      </c>
      <c r="B27" s="7" t="s">
        <v>84</v>
      </c>
      <c r="C27" s="8" t="s">
        <v>85</v>
      </c>
      <c r="D27" s="12">
        <v>3</v>
      </c>
      <c r="E27" s="7" t="s">
        <v>86</v>
      </c>
      <c r="F27" s="40">
        <v>1</v>
      </c>
      <c r="G27" s="40">
        <v>69</v>
      </c>
      <c r="H27" s="40" t="s">
        <v>61</v>
      </c>
      <c r="I27" s="71" t="s">
        <v>62</v>
      </c>
      <c r="J27" s="67" t="s">
        <v>63</v>
      </c>
      <c r="K27" s="68" t="s">
        <v>22</v>
      </c>
      <c r="L27" s="28" t="s">
        <v>23</v>
      </c>
      <c r="M27" s="25" t="s">
        <v>87</v>
      </c>
      <c r="N27" s="68"/>
    </row>
    <row r="28" s="1" customFormat="1" ht="19.25" customHeight="1" spans="1:14">
      <c r="A28" s="42" t="s">
        <v>15</v>
      </c>
      <c r="B28" s="7" t="s">
        <v>58</v>
      </c>
      <c r="C28" s="8" t="s">
        <v>88</v>
      </c>
      <c r="D28" s="12">
        <v>3</v>
      </c>
      <c r="E28" s="7" t="s">
        <v>60</v>
      </c>
      <c r="F28" s="40">
        <v>1</v>
      </c>
      <c r="G28" s="40">
        <v>69</v>
      </c>
      <c r="H28" s="40" t="s">
        <v>61</v>
      </c>
      <c r="I28" s="71" t="s">
        <v>62</v>
      </c>
      <c r="J28" s="67" t="s">
        <v>63</v>
      </c>
      <c r="K28" s="68" t="s">
        <v>35</v>
      </c>
      <c r="L28" s="28" t="s">
        <v>23</v>
      </c>
      <c r="M28" s="25" t="s">
        <v>38</v>
      </c>
      <c r="N28" s="42"/>
    </row>
    <row r="29" s="1" customFormat="1" ht="29" customHeight="1" spans="1:14">
      <c r="A29" s="42" t="s">
        <v>15</v>
      </c>
      <c r="B29" s="7" t="s">
        <v>42</v>
      </c>
      <c r="C29" s="8" t="s">
        <v>89</v>
      </c>
      <c r="D29" s="12">
        <v>3</v>
      </c>
      <c r="E29" s="7" t="s">
        <v>90</v>
      </c>
      <c r="F29" s="40">
        <v>10</v>
      </c>
      <c r="G29" s="40">
        <v>18</v>
      </c>
      <c r="H29" s="40" t="s">
        <v>91</v>
      </c>
      <c r="I29" s="72" t="s">
        <v>92</v>
      </c>
      <c r="J29" s="67" t="s">
        <v>93</v>
      </c>
      <c r="K29" s="73" t="s">
        <v>94</v>
      </c>
      <c r="L29" s="40" t="s">
        <v>95</v>
      </c>
      <c r="M29" s="74" t="s">
        <v>96</v>
      </c>
      <c r="N29" s="42"/>
    </row>
    <row r="30" s="1" customFormat="1" ht="28" customHeight="1" spans="1:14">
      <c r="A30" s="42" t="s">
        <v>15</v>
      </c>
      <c r="B30" s="7" t="s">
        <v>29</v>
      </c>
      <c r="C30" s="8" t="s">
        <v>97</v>
      </c>
      <c r="D30" s="12">
        <v>3</v>
      </c>
      <c r="E30" s="7" t="s">
        <v>98</v>
      </c>
      <c r="F30" s="40">
        <v>5</v>
      </c>
      <c r="G30" s="40">
        <v>18</v>
      </c>
      <c r="H30" s="40" t="s">
        <v>91</v>
      </c>
      <c r="I30" s="72" t="s">
        <v>92</v>
      </c>
      <c r="J30" s="67" t="s">
        <v>93</v>
      </c>
      <c r="K30" s="73" t="s">
        <v>99</v>
      </c>
      <c r="L30" s="40" t="s">
        <v>95</v>
      </c>
      <c r="M30" s="44"/>
      <c r="N30" s="68"/>
    </row>
    <row r="31" s="1" customFormat="1" ht="27" customHeight="1" spans="1:14">
      <c r="A31" s="42" t="s">
        <v>15</v>
      </c>
      <c r="B31" s="7" t="s">
        <v>84</v>
      </c>
      <c r="C31" s="8" t="s">
        <v>100</v>
      </c>
      <c r="D31" s="12">
        <v>2</v>
      </c>
      <c r="E31" s="7" t="s">
        <v>101</v>
      </c>
      <c r="F31" s="40">
        <v>2</v>
      </c>
      <c r="G31" s="40">
        <v>18</v>
      </c>
      <c r="H31" s="40" t="s">
        <v>91</v>
      </c>
      <c r="I31" s="72" t="s">
        <v>92</v>
      </c>
      <c r="J31" s="67" t="s">
        <v>93</v>
      </c>
      <c r="K31" s="73" t="s">
        <v>94</v>
      </c>
      <c r="L31" s="40" t="s">
        <v>95</v>
      </c>
      <c r="M31" s="25"/>
      <c r="N31" s="68"/>
    </row>
    <row r="32" s="1" customFormat="1" ht="34" customHeight="1" spans="1:14">
      <c r="A32" s="42" t="s">
        <v>15</v>
      </c>
      <c r="B32" s="7" t="s">
        <v>42</v>
      </c>
      <c r="C32" s="8" t="s">
        <v>102</v>
      </c>
      <c r="D32" s="12">
        <v>3</v>
      </c>
      <c r="E32" s="7" t="s">
        <v>103</v>
      </c>
      <c r="F32" s="40">
        <v>1</v>
      </c>
      <c r="G32" s="40">
        <v>18</v>
      </c>
      <c r="H32" s="40" t="s">
        <v>91</v>
      </c>
      <c r="I32" s="72" t="s">
        <v>92</v>
      </c>
      <c r="J32" s="67" t="s">
        <v>93</v>
      </c>
      <c r="K32" s="73" t="s">
        <v>94</v>
      </c>
      <c r="L32" s="40" t="s">
        <v>95</v>
      </c>
      <c r="M32" s="44" t="s">
        <v>104</v>
      </c>
      <c r="N32" s="42"/>
    </row>
    <row r="33" s="1" customFormat="1" ht="30" customHeight="1" spans="1:14">
      <c r="A33" s="42" t="s">
        <v>105</v>
      </c>
      <c r="B33" s="13" t="s">
        <v>45</v>
      </c>
      <c r="C33" s="13" t="s">
        <v>106</v>
      </c>
      <c r="D33" s="14">
        <v>4</v>
      </c>
      <c r="E33" s="7" t="s">
        <v>107</v>
      </c>
      <c r="F33" s="40">
        <v>8</v>
      </c>
      <c r="G33" s="40">
        <v>63</v>
      </c>
      <c r="H33" s="40" t="s">
        <v>19</v>
      </c>
      <c r="I33" s="72" t="s">
        <v>108</v>
      </c>
      <c r="J33" s="72" t="s">
        <v>109</v>
      </c>
      <c r="K33" s="68" t="s">
        <v>35</v>
      </c>
      <c r="L33" s="40" t="s">
        <v>95</v>
      </c>
      <c r="M33" s="44"/>
      <c r="N33" s="42"/>
    </row>
    <row r="34" s="1" customFormat="1" ht="19.25" customHeight="1" spans="1:14">
      <c r="A34" s="42" t="s">
        <v>105</v>
      </c>
      <c r="B34" s="7" t="s">
        <v>29</v>
      </c>
      <c r="C34" s="8" t="s">
        <v>110</v>
      </c>
      <c r="D34" s="12">
        <v>2</v>
      </c>
      <c r="E34" s="7" t="s">
        <v>111</v>
      </c>
      <c r="F34" s="40">
        <v>1</v>
      </c>
      <c r="G34" s="40">
        <v>63</v>
      </c>
      <c r="H34" s="40" t="s">
        <v>19</v>
      </c>
      <c r="I34" s="72" t="s">
        <v>108</v>
      </c>
      <c r="J34" s="72" t="s">
        <v>109</v>
      </c>
      <c r="K34" s="68" t="s">
        <v>35</v>
      </c>
      <c r="L34" s="28" t="s">
        <v>23</v>
      </c>
      <c r="M34" s="25" t="s">
        <v>38</v>
      </c>
      <c r="N34" s="42"/>
    </row>
    <row r="35" s="1" customFormat="1" ht="19.25" customHeight="1" spans="1:14">
      <c r="A35" s="42" t="s">
        <v>105</v>
      </c>
      <c r="B35" s="7" t="s">
        <v>39</v>
      </c>
      <c r="C35" s="31" t="s">
        <v>112</v>
      </c>
      <c r="D35" s="32">
        <v>3</v>
      </c>
      <c r="E35" s="7" t="s">
        <v>69</v>
      </c>
      <c r="F35" s="40">
        <v>1</v>
      </c>
      <c r="G35" s="40">
        <v>63</v>
      </c>
      <c r="H35" s="40" t="s">
        <v>19</v>
      </c>
      <c r="I35" s="72" t="s">
        <v>108</v>
      </c>
      <c r="J35" s="72" t="s">
        <v>109</v>
      </c>
      <c r="K35" s="68" t="s">
        <v>35</v>
      </c>
      <c r="L35" s="28" t="s">
        <v>23</v>
      </c>
      <c r="M35" s="25"/>
      <c r="N35" s="68"/>
    </row>
    <row r="36" s="1" customFormat="1" ht="19.25" customHeight="1" spans="1:14">
      <c r="A36" s="42" t="s">
        <v>105</v>
      </c>
      <c r="B36" s="7" t="s">
        <v>58</v>
      </c>
      <c r="C36" s="8" t="s">
        <v>113</v>
      </c>
      <c r="D36" s="12">
        <v>3</v>
      </c>
      <c r="E36" s="7" t="s">
        <v>114</v>
      </c>
      <c r="F36" s="40">
        <v>1</v>
      </c>
      <c r="G36" s="40">
        <v>63</v>
      </c>
      <c r="H36" s="40" t="s">
        <v>19</v>
      </c>
      <c r="I36" s="72" t="s">
        <v>108</v>
      </c>
      <c r="J36" s="72" t="s">
        <v>109</v>
      </c>
      <c r="K36" s="68" t="s">
        <v>35</v>
      </c>
      <c r="L36" s="28" t="s">
        <v>23</v>
      </c>
      <c r="M36" s="44" t="s">
        <v>38</v>
      </c>
      <c r="N36" s="42"/>
    </row>
    <row r="37" s="1" customFormat="1" ht="24" customHeight="1" spans="1:14">
      <c r="A37" s="42" t="s">
        <v>105</v>
      </c>
      <c r="B37" s="7" t="s">
        <v>29</v>
      </c>
      <c r="C37" s="8" t="s">
        <v>115</v>
      </c>
      <c r="D37" s="12">
        <v>2</v>
      </c>
      <c r="E37" s="7" t="s">
        <v>116</v>
      </c>
      <c r="F37" s="40">
        <v>3</v>
      </c>
      <c r="G37" s="40">
        <v>63</v>
      </c>
      <c r="H37" s="40" t="s">
        <v>19</v>
      </c>
      <c r="I37" s="72" t="s">
        <v>108</v>
      </c>
      <c r="J37" s="72" t="s">
        <v>109</v>
      </c>
      <c r="K37" s="68" t="s">
        <v>22</v>
      </c>
      <c r="L37" s="28" t="s">
        <v>23</v>
      </c>
      <c r="M37" s="75" t="s">
        <v>117</v>
      </c>
      <c r="N37" s="42"/>
    </row>
    <row r="38" s="1" customFormat="1" ht="18" customHeight="1" spans="1:14">
      <c r="A38" s="42" t="s">
        <v>105</v>
      </c>
      <c r="B38" s="13" t="s">
        <v>58</v>
      </c>
      <c r="C38" s="13" t="s">
        <v>118</v>
      </c>
      <c r="D38" s="14">
        <v>3</v>
      </c>
      <c r="E38" s="7" t="s">
        <v>79</v>
      </c>
      <c r="F38" s="40">
        <v>1</v>
      </c>
      <c r="G38" s="40">
        <v>63</v>
      </c>
      <c r="H38" s="40" t="s">
        <v>19</v>
      </c>
      <c r="I38" s="72" t="s">
        <v>108</v>
      </c>
      <c r="J38" s="72" t="s">
        <v>109</v>
      </c>
      <c r="K38" s="68" t="s">
        <v>35</v>
      </c>
      <c r="L38" s="28" t="s">
        <v>23</v>
      </c>
      <c r="M38" s="44"/>
      <c r="N38" s="42"/>
    </row>
    <row r="39" s="1" customFormat="1" ht="19.25" customHeight="1" spans="1:14">
      <c r="A39" s="42" t="s">
        <v>105</v>
      </c>
      <c r="B39" s="13" t="s">
        <v>58</v>
      </c>
      <c r="C39" s="13" t="s">
        <v>119</v>
      </c>
      <c r="D39" s="14">
        <v>3</v>
      </c>
      <c r="E39" s="7" t="s">
        <v>120</v>
      </c>
      <c r="F39" s="40">
        <v>5</v>
      </c>
      <c r="G39" s="40">
        <v>63</v>
      </c>
      <c r="H39" s="40" t="s">
        <v>19</v>
      </c>
      <c r="I39" s="72" t="s">
        <v>108</v>
      </c>
      <c r="J39" s="72" t="s">
        <v>109</v>
      </c>
      <c r="K39" s="68" t="s">
        <v>35</v>
      </c>
      <c r="L39" s="28" t="s">
        <v>23</v>
      </c>
      <c r="M39" s="44" t="s">
        <v>38</v>
      </c>
      <c r="N39" s="42"/>
    </row>
    <row r="40" s="1" customFormat="1" ht="40" customHeight="1" spans="1:14">
      <c r="A40" s="42" t="s">
        <v>105</v>
      </c>
      <c r="B40" s="13" t="s">
        <v>58</v>
      </c>
      <c r="C40" s="13" t="s">
        <v>121</v>
      </c>
      <c r="D40" s="14">
        <v>3</v>
      </c>
      <c r="E40" s="7" t="s">
        <v>122</v>
      </c>
      <c r="F40" s="40">
        <v>20</v>
      </c>
      <c r="G40" s="40">
        <v>63</v>
      </c>
      <c r="H40" s="40" t="s">
        <v>19</v>
      </c>
      <c r="I40" s="72" t="s">
        <v>108</v>
      </c>
      <c r="J40" s="72" t="s">
        <v>109</v>
      </c>
      <c r="K40" s="68" t="s">
        <v>35</v>
      </c>
      <c r="L40" s="28" t="s">
        <v>23</v>
      </c>
      <c r="M40" s="25" t="s">
        <v>38</v>
      </c>
      <c r="N40" s="42"/>
    </row>
    <row r="41" s="1" customFormat="1" ht="43" customHeight="1" spans="1:14">
      <c r="A41" s="42" t="s">
        <v>105</v>
      </c>
      <c r="B41" s="7" t="s">
        <v>45</v>
      </c>
      <c r="C41" s="31" t="s">
        <v>123</v>
      </c>
      <c r="D41" s="32">
        <v>2</v>
      </c>
      <c r="E41" s="7" t="s">
        <v>124</v>
      </c>
      <c r="F41" s="40">
        <v>7</v>
      </c>
      <c r="G41" s="40">
        <v>63</v>
      </c>
      <c r="H41" s="40" t="s">
        <v>19</v>
      </c>
      <c r="I41" s="72" t="s">
        <v>108</v>
      </c>
      <c r="J41" s="72" t="s">
        <v>109</v>
      </c>
      <c r="K41" s="68" t="s">
        <v>35</v>
      </c>
      <c r="L41" s="28" t="s">
        <v>23</v>
      </c>
      <c r="M41" s="44"/>
      <c r="N41" s="42"/>
    </row>
    <row r="42" s="1" customFormat="1" ht="19.25" customHeight="1" spans="1:14">
      <c r="A42" s="42" t="s">
        <v>105</v>
      </c>
      <c r="B42" s="7" t="s">
        <v>39</v>
      </c>
      <c r="C42" s="8" t="s">
        <v>125</v>
      </c>
      <c r="D42" s="12">
        <v>2</v>
      </c>
      <c r="E42" s="7" t="s">
        <v>126</v>
      </c>
      <c r="F42" s="40">
        <v>1</v>
      </c>
      <c r="G42" s="40">
        <v>63</v>
      </c>
      <c r="H42" s="40" t="s">
        <v>19</v>
      </c>
      <c r="I42" s="72" t="s">
        <v>108</v>
      </c>
      <c r="J42" s="72" t="s">
        <v>109</v>
      </c>
      <c r="K42" s="68" t="s">
        <v>35</v>
      </c>
      <c r="L42" s="28" t="s">
        <v>23</v>
      </c>
      <c r="M42" s="25"/>
      <c r="N42" s="68"/>
    </row>
    <row r="43" s="1" customFormat="1" ht="19.25" customHeight="1" spans="1:14">
      <c r="A43" s="42" t="s">
        <v>105</v>
      </c>
      <c r="B43" s="7" t="s">
        <v>42</v>
      </c>
      <c r="C43" s="8" t="s">
        <v>127</v>
      </c>
      <c r="D43" s="12">
        <v>3</v>
      </c>
      <c r="E43" s="7" t="s">
        <v>128</v>
      </c>
      <c r="F43" s="40">
        <v>12</v>
      </c>
      <c r="G43" s="40">
        <v>63</v>
      </c>
      <c r="H43" s="40" t="s">
        <v>19</v>
      </c>
      <c r="I43" s="72" t="s">
        <v>108</v>
      </c>
      <c r="J43" s="72" t="s">
        <v>109</v>
      </c>
      <c r="K43" s="68" t="s">
        <v>35</v>
      </c>
      <c r="L43" s="40" t="s">
        <v>23</v>
      </c>
      <c r="M43" s="44"/>
      <c r="N43" s="42"/>
    </row>
    <row r="44" s="1" customFormat="1" ht="19.25" customHeight="1" spans="1:14">
      <c r="A44" s="42" t="s">
        <v>105</v>
      </c>
      <c r="B44" s="7" t="s">
        <v>39</v>
      </c>
      <c r="C44" s="8" t="s">
        <v>129</v>
      </c>
      <c r="D44" s="12">
        <v>2</v>
      </c>
      <c r="E44" s="7" t="s">
        <v>69</v>
      </c>
      <c r="F44" s="40">
        <v>1</v>
      </c>
      <c r="G44" s="40">
        <v>63</v>
      </c>
      <c r="H44" s="40" t="s">
        <v>19</v>
      </c>
      <c r="I44" s="72" t="s">
        <v>108</v>
      </c>
      <c r="J44" s="72" t="s">
        <v>109</v>
      </c>
      <c r="K44" s="68" t="s">
        <v>35</v>
      </c>
      <c r="L44" s="28" t="s">
        <v>23</v>
      </c>
      <c r="M44" s="25"/>
      <c r="N44" s="68"/>
    </row>
    <row r="45" s="1" customFormat="1" ht="19.25" customHeight="1" spans="1:14">
      <c r="A45" s="42" t="s">
        <v>105</v>
      </c>
      <c r="B45" s="13" t="s">
        <v>39</v>
      </c>
      <c r="C45" s="13" t="s">
        <v>130</v>
      </c>
      <c r="D45" s="14">
        <v>3</v>
      </c>
      <c r="E45" s="7" t="s">
        <v>131</v>
      </c>
      <c r="F45" s="40">
        <v>2</v>
      </c>
      <c r="G45" s="40">
        <v>63</v>
      </c>
      <c r="H45" s="40" t="s">
        <v>19</v>
      </c>
      <c r="I45" s="72" t="s">
        <v>108</v>
      </c>
      <c r="J45" s="72" t="s">
        <v>109</v>
      </c>
      <c r="K45" s="68" t="s">
        <v>35</v>
      </c>
      <c r="L45" s="28" t="s">
        <v>23</v>
      </c>
      <c r="M45" s="25"/>
      <c r="N45" s="68"/>
    </row>
    <row r="46" s="1" customFormat="1" ht="16" customHeight="1" spans="1:14">
      <c r="A46" s="42" t="s">
        <v>105</v>
      </c>
      <c r="B46" s="7" t="s">
        <v>39</v>
      </c>
      <c r="C46" s="8" t="s">
        <v>132</v>
      </c>
      <c r="D46" s="12">
        <v>2</v>
      </c>
      <c r="E46" s="7" t="s">
        <v>133</v>
      </c>
      <c r="F46" s="40">
        <v>7</v>
      </c>
      <c r="G46" s="40">
        <v>70</v>
      </c>
      <c r="H46" s="40" t="s">
        <v>61</v>
      </c>
      <c r="I46" s="67" t="s">
        <v>134</v>
      </c>
      <c r="J46" s="67" t="s">
        <v>135</v>
      </c>
      <c r="K46" s="68" t="s">
        <v>35</v>
      </c>
      <c r="L46" s="28" t="s">
        <v>23</v>
      </c>
      <c r="M46" s="25" t="s">
        <v>38</v>
      </c>
      <c r="N46" s="68"/>
    </row>
    <row r="47" s="1" customFormat="1" ht="19.25" customHeight="1" spans="1:14">
      <c r="A47" s="42" t="s">
        <v>105</v>
      </c>
      <c r="B47" s="13" t="s">
        <v>39</v>
      </c>
      <c r="C47" s="13" t="s">
        <v>136</v>
      </c>
      <c r="D47" s="14">
        <v>2</v>
      </c>
      <c r="E47" s="7" t="s">
        <v>67</v>
      </c>
      <c r="F47" s="40">
        <v>1</v>
      </c>
      <c r="G47" s="40">
        <v>70</v>
      </c>
      <c r="H47" s="40" t="s">
        <v>61</v>
      </c>
      <c r="I47" s="67" t="s">
        <v>134</v>
      </c>
      <c r="J47" s="67" t="s">
        <v>135</v>
      </c>
      <c r="K47" s="68" t="s">
        <v>35</v>
      </c>
      <c r="L47" s="28" t="s">
        <v>23</v>
      </c>
      <c r="M47" s="25"/>
      <c r="N47" s="68"/>
    </row>
    <row r="48" s="1" customFormat="1" ht="19.25" customHeight="1" spans="1:14">
      <c r="A48" s="42" t="s">
        <v>105</v>
      </c>
      <c r="B48" s="7" t="s">
        <v>58</v>
      </c>
      <c r="C48" s="31" t="s">
        <v>137</v>
      </c>
      <c r="D48" s="32">
        <v>3</v>
      </c>
      <c r="E48" s="7" t="s">
        <v>79</v>
      </c>
      <c r="F48" s="40">
        <v>1</v>
      </c>
      <c r="G48" s="40">
        <v>70</v>
      </c>
      <c r="H48" s="40" t="s">
        <v>61</v>
      </c>
      <c r="I48" s="67" t="s">
        <v>134</v>
      </c>
      <c r="J48" s="67" t="s">
        <v>135</v>
      </c>
      <c r="K48" s="68" t="s">
        <v>35</v>
      </c>
      <c r="L48" s="28" t="s">
        <v>23</v>
      </c>
      <c r="M48" s="25" t="s">
        <v>38</v>
      </c>
      <c r="N48" s="42"/>
    </row>
    <row r="49" s="1" customFormat="1" ht="28" customHeight="1" spans="1:14">
      <c r="A49" s="42" t="s">
        <v>105</v>
      </c>
      <c r="B49" s="13" t="s">
        <v>42</v>
      </c>
      <c r="C49" s="13" t="s">
        <v>138</v>
      </c>
      <c r="D49" s="14">
        <v>3</v>
      </c>
      <c r="E49" s="7" t="s">
        <v>139</v>
      </c>
      <c r="F49" s="40">
        <v>24</v>
      </c>
      <c r="G49" s="40">
        <v>70</v>
      </c>
      <c r="H49" s="40" t="s">
        <v>61</v>
      </c>
      <c r="I49" s="67" t="s">
        <v>134</v>
      </c>
      <c r="J49" s="67" t="s">
        <v>135</v>
      </c>
      <c r="K49" s="68" t="s">
        <v>35</v>
      </c>
      <c r="L49" s="40" t="s">
        <v>23</v>
      </c>
      <c r="M49" s="44"/>
      <c r="N49" s="42"/>
    </row>
    <row r="50" s="1" customFormat="1" ht="19.25" customHeight="1" spans="1:14">
      <c r="A50" s="42" t="s">
        <v>105</v>
      </c>
      <c r="B50" s="7" t="s">
        <v>42</v>
      </c>
      <c r="C50" s="8" t="s">
        <v>140</v>
      </c>
      <c r="D50" s="12">
        <v>3</v>
      </c>
      <c r="E50" s="7" t="s">
        <v>44</v>
      </c>
      <c r="F50" s="40">
        <v>1</v>
      </c>
      <c r="G50" s="40">
        <v>70</v>
      </c>
      <c r="H50" s="40" t="s">
        <v>61</v>
      </c>
      <c r="I50" s="67" t="s">
        <v>134</v>
      </c>
      <c r="J50" s="67" t="s">
        <v>135</v>
      </c>
      <c r="K50" s="68" t="s">
        <v>35</v>
      </c>
      <c r="L50" s="40" t="s">
        <v>23</v>
      </c>
      <c r="M50" s="44"/>
      <c r="N50" s="42"/>
    </row>
    <row r="51" s="1" customFormat="1" ht="18" customHeight="1" spans="1:14">
      <c r="A51" s="42" t="s">
        <v>105</v>
      </c>
      <c r="B51" s="13" t="s">
        <v>45</v>
      </c>
      <c r="C51" s="13" t="s">
        <v>141</v>
      </c>
      <c r="D51" s="14">
        <v>3</v>
      </c>
      <c r="E51" s="7" t="s">
        <v>142</v>
      </c>
      <c r="F51" s="40">
        <v>31</v>
      </c>
      <c r="G51" s="40">
        <v>70</v>
      </c>
      <c r="H51" s="40" t="s">
        <v>61</v>
      </c>
      <c r="I51" s="67" t="s">
        <v>134</v>
      </c>
      <c r="J51" s="67" t="s">
        <v>135</v>
      </c>
      <c r="K51" s="68" t="s">
        <v>35</v>
      </c>
      <c r="L51" s="28" t="s">
        <v>23</v>
      </c>
      <c r="M51" s="44"/>
      <c r="N51" s="42"/>
    </row>
    <row r="52" s="1" customFormat="1" ht="19.25" customHeight="1" spans="1:14">
      <c r="A52" s="42" t="s">
        <v>105</v>
      </c>
      <c r="B52" s="7" t="s">
        <v>39</v>
      </c>
      <c r="C52" s="8" t="s">
        <v>143</v>
      </c>
      <c r="D52" s="12">
        <v>2</v>
      </c>
      <c r="E52" s="7" t="s">
        <v>131</v>
      </c>
      <c r="F52" s="40">
        <v>5</v>
      </c>
      <c r="G52" s="40">
        <v>70</v>
      </c>
      <c r="H52" s="40" t="s">
        <v>61</v>
      </c>
      <c r="I52" s="67" t="s">
        <v>134</v>
      </c>
      <c r="J52" s="67" t="s">
        <v>135</v>
      </c>
      <c r="K52" s="68" t="s">
        <v>35</v>
      </c>
      <c r="L52" s="28" t="s">
        <v>23</v>
      </c>
      <c r="M52" s="25"/>
      <c r="N52" s="68"/>
    </row>
    <row r="53" s="1" customFormat="1" ht="19.25" customHeight="1" spans="1:14">
      <c r="A53" s="42" t="s">
        <v>144</v>
      </c>
      <c r="B53" s="7" t="s">
        <v>42</v>
      </c>
      <c r="C53" s="8" t="s">
        <v>145</v>
      </c>
      <c r="D53" s="12">
        <v>2</v>
      </c>
      <c r="E53" s="7" t="s">
        <v>146</v>
      </c>
      <c r="F53" s="40">
        <v>6</v>
      </c>
      <c r="G53" s="40">
        <v>57</v>
      </c>
      <c r="H53" s="40" t="s">
        <v>147</v>
      </c>
      <c r="I53" s="76" t="s">
        <v>148</v>
      </c>
      <c r="J53" s="67" t="s">
        <v>149</v>
      </c>
      <c r="K53" s="68" t="s">
        <v>22</v>
      </c>
      <c r="L53" s="40" t="s">
        <v>23</v>
      </c>
      <c r="M53" s="25" t="s">
        <v>28</v>
      </c>
      <c r="N53" s="42"/>
    </row>
    <row r="54" s="1" customFormat="1" ht="30" customHeight="1" spans="1:14">
      <c r="A54" s="42" t="s">
        <v>144</v>
      </c>
      <c r="B54" s="13" t="s">
        <v>45</v>
      </c>
      <c r="C54" s="13" t="s">
        <v>150</v>
      </c>
      <c r="D54" s="14">
        <v>4</v>
      </c>
      <c r="E54" s="7" t="s">
        <v>151</v>
      </c>
      <c r="F54" s="40">
        <v>46</v>
      </c>
      <c r="G54" s="40">
        <v>57</v>
      </c>
      <c r="H54" s="40" t="s">
        <v>147</v>
      </c>
      <c r="I54" s="76" t="s">
        <v>148</v>
      </c>
      <c r="J54" s="67" t="s">
        <v>149</v>
      </c>
      <c r="K54" s="68" t="s">
        <v>35</v>
      </c>
      <c r="L54" s="28" t="s">
        <v>23</v>
      </c>
      <c r="M54" s="44"/>
      <c r="N54" s="42"/>
    </row>
    <row r="55" s="1" customFormat="1" ht="19.25" customHeight="1" spans="1:14">
      <c r="A55" s="42" t="s">
        <v>144</v>
      </c>
      <c r="B55" s="7" t="s">
        <v>58</v>
      </c>
      <c r="C55" s="31" t="s">
        <v>152</v>
      </c>
      <c r="D55" s="32">
        <v>3</v>
      </c>
      <c r="E55" s="7" t="s">
        <v>153</v>
      </c>
      <c r="F55" s="40">
        <v>2</v>
      </c>
      <c r="G55" s="40">
        <v>57</v>
      </c>
      <c r="H55" s="40" t="s">
        <v>147</v>
      </c>
      <c r="I55" s="76" t="s">
        <v>148</v>
      </c>
      <c r="J55" s="67" t="s">
        <v>149</v>
      </c>
      <c r="K55" s="68" t="s">
        <v>35</v>
      </c>
      <c r="L55" s="28" t="s">
        <v>23</v>
      </c>
      <c r="M55" s="44"/>
      <c r="N55" s="42"/>
    </row>
    <row r="56" s="1" customFormat="1" ht="19.25" customHeight="1" spans="1:14">
      <c r="A56" s="42" t="s">
        <v>144</v>
      </c>
      <c r="B56" s="7" t="s">
        <v>84</v>
      </c>
      <c r="C56" s="8" t="s">
        <v>154</v>
      </c>
      <c r="D56" s="12" t="s">
        <v>155</v>
      </c>
      <c r="E56" s="7" t="s">
        <v>156</v>
      </c>
      <c r="F56" s="40">
        <f>2+1</f>
        <v>3</v>
      </c>
      <c r="G56" s="40">
        <v>57</v>
      </c>
      <c r="H56" s="40" t="s">
        <v>147</v>
      </c>
      <c r="I56" s="76" t="s">
        <v>148</v>
      </c>
      <c r="J56" s="67" t="s">
        <v>149</v>
      </c>
      <c r="K56" s="68" t="s">
        <v>22</v>
      </c>
      <c r="L56" s="28" t="s">
        <v>23</v>
      </c>
      <c r="M56" s="25" t="s">
        <v>87</v>
      </c>
      <c r="N56" s="68"/>
    </row>
    <row r="57" s="1" customFormat="1" ht="19.25" customHeight="1" spans="1:14">
      <c r="A57" s="42" t="s">
        <v>144</v>
      </c>
      <c r="B57" s="7" t="s">
        <v>58</v>
      </c>
      <c r="C57" s="8" t="s">
        <v>157</v>
      </c>
      <c r="D57" s="12">
        <v>3</v>
      </c>
      <c r="E57" s="7" t="s">
        <v>158</v>
      </c>
      <c r="F57" s="40">
        <v>1</v>
      </c>
      <c r="G57" s="40">
        <v>58</v>
      </c>
      <c r="H57" s="40" t="s">
        <v>159</v>
      </c>
      <c r="I57" s="76" t="s">
        <v>160</v>
      </c>
      <c r="J57" s="76" t="s">
        <v>135</v>
      </c>
      <c r="K57" s="68" t="s">
        <v>35</v>
      </c>
      <c r="L57" s="28" t="s">
        <v>23</v>
      </c>
      <c r="M57" s="25" t="s">
        <v>38</v>
      </c>
      <c r="N57" s="68"/>
    </row>
    <row r="58" s="1" customFormat="1" ht="19.25" customHeight="1" spans="1:14">
      <c r="A58" s="42" t="s">
        <v>144</v>
      </c>
      <c r="B58" s="7" t="s">
        <v>39</v>
      </c>
      <c r="C58" s="8" t="s">
        <v>161</v>
      </c>
      <c r="D58" s="12">
        <v>2</v>
      </c>
      <c r="E58" s="7" t="s">
        <v>162</v>
      </c>
      <c r="F58" s="40">
        <v>1</v>
      </c>
      <c r="G58" s="40">
        <v>58</v>
      </c>
      <c r="H58" s="40" t="s">
        <v>159</v>
      </c>
      <c r="I58" s="76" t="s">
        <v>160</v>
      </c>
      <c r="J58" s="76" t="s">
        <v>135</v>
      </c>
      <c r="K58" s="68" t="s">
        <v>35</v>
      </c>
      <c r="L58" s="28" t="s">
        <v>23</v>
      </c>
      <c r="M58" s="25" t="s">
        <v>38</v>
      </c>
      <c r="N58" s="68"/>
    </row>
    <row r="59" s="1" customFormat="1" ht="19.25" customHeight="1" spans="1:14">
      <c r="A59" s="42" t="s">
        <v>144</v>
      </c>
      <c r="B59" s="7" t="s">
        <v>84</v>
      </c>
      <c r="C59" s="8" t="s">
        <v>163</v>
      </c>
      <c r="D59" s="12">
        <v>2</v>
      </c>
      <c r="E59" s="7" t="s">
        <v>164</v>
      </c>
      <c r="F59" s="40">
        <v>3</v>
      </c>
      <c r="G59" s="40">
        <v>58</v>
      </c>
      <c r="H59" s="40" t="s">
        <v>159</v>
      </c>
      <c r="I59" s="76" t="s">
        <v>160</v>
      </c>
      <c r="J59" s="76" t="s">
        <v>135</v>
      </c>
      <c r="K59" s="68" t="s">
        <v>22</v>
      </c>
      <c r="L59" s="28" t="s">
        <v>23</v>
      </c>
      <c r="M59" s="25" t="s">
        <v>87</v>
      </c>
      <c r="N59" s="68"/>
    </row>
    <row r="60" s="1" customFormat="1" ht="30" customHeight="1" spans="1:14">
      <c r="A60" s="42" t="s">
        <v>144</v>
      </c>
      <c r="B60" s="7" t="s">
        <v>58</v>
      </c>
      <c r="C60" s="50" t="s">
        <v>165</v>
      </c>
      <c r="D60" s="32">
        <v>3</v>
      </c>
      <c r="E60" s="7" t="s">
        <v>166</v>
      </c>
      <c r="F60" s="40">
        <v>3</v>
      </c>
      <c r="G60" s="40">
        <v>58</v>
      </c>
      <c r="H60" s="40" t="s">
        <v>159</v>
      </c>
      <c r="I60" s="76" t="s">
        <v>160</v>
      </c>
      <c r="J60" s="76" t="s">
        <v>135</v>
      </c>
      <c r="K60" s="68" t="s">
        <v>35</v>
      </c>
      <c r="L60" s="28" t="s">
        <v>23</v>
      </c>
      <c r="M60" s="25"/>
      <c r="N60" s="42"/>
    </row>
    <row r="61" s="1" customFormat="1" ht="42" customHeight="1" spans="1:14">
      <c r="A61" s="42" t="s">
        <v>144</v>
      </c>
      <c r="B61" s="13" t="s">
        <v>45</v>
      </c>
      <c r="C61" s="13" t="s">
        <v>150</v>
      </c>
      <c r="D61" s="14">
        <v>4</v>
      </c>
      <c r="E61" s="7" t="s">
        <v>167</v>
      </c>
      <c r="F61" s="40">
        <v>38</v>
      </c>
      <c r="G61" s="40">
        <v>58</v>
      </c>
      <c r="H61" s="40" t="s">
        <v>159</v>
      </c>
      <c r="I61" s="76" t="s">
        <v>160</v>
      </c>
      <c r="J61" s="76" t="s">
        <v>135</v>
      </c>
      <c r="K61" s="68" t="s">
        <v>35</v>
      </c>
      <c r="L61" s="28" t="s">
        <v>23</v>
      </c>
      <c r="M61" s="44"/>
      <c r="N61" s="42"/>
    </row>
    <row r="62" s="1" customFormat="1" ht="29" customHeight="1" spans="1:14">
      <c r="A62" s="42" t="s">
        <v>144</v>
      </c>
      <c r="B62" s="23" t="s">
        <v>42</v>
      </c>
      <c r="C62" s="8" t="s">
        <v>168</v>
      </c>
      <c r="D62" s="19">
        <v>3</v>
      </c>
      <c r="E62" s="7" t="s">
        <v>169</v>
      </c>
      <c r="F62" s="40">
        <v>12</v>
      </c>
      <c r="G62" s="40">
        <v>58</v>
      </c>
      <c r="H62" s="40" t="s">
        <v>159</v>
      </c>
      <c r="I62" s="76" t="s">
        <v>160</v>
      </c>
      <c r="J62" s="76" t="s">
        <v>135</v>
      </c>
      <c r="K62" s="68" t="s">
        <v>35</v>
      </c>
      <c r="L62" s="40" t="s">
        <v>23</v>
      </c>
      <c r="M62" s="44"/>
      <c r="N62" s="42"/>
    </row>
    <row r="63" s="1" customFormat="1" ht="19" customHeight="1" spans="1:14">
      <c r="A63" s="42" t="s">
        <v>170</v>
      </c>
      <c r="B63" s="7" t="s">
        <v>45</v>
      </c>
      <c r="C63" s="8" t="s">
        <v>171</v>
      </c>
      <c r="D63" s="12">
        <v>4</v>
      </c>
      <c r="E63" s="7" t="s">
        <v>142</v>
      </c>
      <c r="F63" s="40">
        <v>15</v>
      </c>
      <c r="G63" s="40">
        <v>76</v>
      </c>
      <c r="H63" s="40" t="s">
        <v>172</v>
      </c>
      <c r="I63" s="72" t="s">
        <v>173</v>
      </c>
      <c r="J63" s="67" t="s">
        <v>174</v>
      </c>
      <c r="K63" s="68" t="s">
        <v>35</v>
      </c>
      <c r="L63" s="40" t="s">
        <v>95</v>
      </c>
      <c r="M63" s="44"/>
      <c r="N63" s="42"/>
    </row>
    <row r="64" s="1" customFormat="1" ht="35" customHeight="1" spans="1:14">
      <c r="A64" s="42" t="s">
        <v>170</v>
      </c>
      <c r="B64" s="7" t="s">
        <v>39</v>
      </c>
      <c r="C64" s="8" t="s">
        <v>175</v>
      </c>
      <c r="D64" s="12">
        <v>3</v>
      </c>
      <c r="E64" s="7" t="s">
        <v>41</v>
      </c>
      <c r="F64" s="40">
        <v>2</v>
      </c>
      <c r="G64" s="40">
        <v>76</v>
      </c>
      <c r="H64" s="40" t="s">
        <v>172</v>
      </c>
      <c r="I64" s="72" t="s">
        <v>173</v>
      </c>
      <c r="J64" s="67" t="s">
        <v>174</v>
      </c>
      <c r="K64" s="68" t="s">
        <v>35</v>
      </c>
      <c r="L64" s="28" t="s">
        <v>23</v>
      </c>
      <c r="M64" s="25"/>
      <c r="N64" s="68"/>
    </row>
    <row r="65" s="1" customFormat="1" ht="19.25" customHeight="1" spans="1:14">
      <c r="A65" s="42" t="s">
        <v>170</v>
      </c>
      <c r="B65" s="7" t="s">
        <v>39</v>
      </c>
      <c r="C65" s="8" t="s">
        <v>176</v>
      </c>
      <c r="D65" s="12">
        <v>3</v>
      </c>
      <c r="E65" s="7" t="s">
        <v>126</v>
      </c>
      <c r="F65" s="40">
        <v>1</v>
      </c>
      <c r="G65" s="40">
        <v>76</v>
      </c>
      <c r="H65" s="40" t="s">
        <v>172</v>
      </c>
      <c r="I65" s="72" t="s">
        <v>173</v>
      </c>
      <c r="J65" s="67" t="s">
        <v>174</v>
      </c>
      <c r="K65" s="68" t="s">
        <v>35</v>
      </c>
      <c r="L65" s="28" t="s">
        <v>23</v>
      </c>
      <c r="M65" s="25"/>
      <c r="N65" s="68"/>
    </row>
    <row r="66" s="1" customFormat="1" ht="19.25" customHeight="1" spans="1:14">
      <c r="A66" s="42" t="s">
        <v>170</v>
      </c>
      <c r="B66" s="13" t="s">
        <v>39</v>
      </c>
      <c r="C66" s="13" t="s">
        <v>177</v>
      </c>
      <c r="D66" s="14">
        <v>3</v>
      </c>
      <c r="E66" s="7" t="s">
        <v>142</v>
      </c>
      <c r="F66" s="40">
        <v>13</v>
      </c>
      <c r="G66" s="40">
        <v>76</v>
      </c>
      <c r="H66" s="40" t="s">
        <v>172</v>
      </c>
      <c r="I66" s="72" t="s">
        <v>173</v>
      </c>
      <c r="J66" s="67" t="s">
        <v>174</v>
      </c>
      <c r="K66" s="68" t="s">
        <v>35</v>
      </c>
      <c r="L66" s="28" t="s">
        <v>23</v>
      </c>
      <c r="M66" s="25"/>
      <c r="N66" s="68"/>
    </row>
    <row r="67" s="1" customFormat="1" ht="29" customHeight="1" spans="1:14">
      <c r="A67" s="42" t="s">
        <v>170</v>
      </c>
      <c r="B67" s="7" t="s">
        <v>39</v>
      </c>
      <c r="C67" s="8" t="s">
        <v>178</v>
      </c>
      <c r="D67" s="12">
        <v>2</v>
      </c>
      <c r="E67" s="7" t="s">
        <v>179</v>
      </c>
      <c r="F67" s="40">
        <v>6</v>
      </c>
      <c r="G67" s="40">
        <v>76</v>
      </c>
      <c r="H67" s="40" t="s">
        <v>172</v>
      </c>
      <c r="I67" s="72" t="s">
        <v>173</v>
      </c>
      <c r="J67" s="67" t="s">
        <v>174</v>
      </c>
      <c r="K67" s="68" t="s">
        <v>35</v>
      </c>
      <c r="L67" s="28" t="s">
        <v>23</v>
      </c>
      <c r="M67" s="25"/>
      <c r="N67" s="68"/>
    </row>
    <row r="68" s="1" customFormat="1" ht="29" customHeight="1" spans="1:14">
      <c r="A68" s="42" t="s">
        <v>170</v>
      </c>
      <c r="B68" s="7" t="s">
        <v>39</v>
      </c>
      <c r="C68" s="8" t="s">
        <v>180</v>
      </c>
      <c r="D68" s="12">
        <v>3</v>
      </c>
      <c r="E68" s="7" t="s">
        <v>181</v>
      </c>
      <c r="F68" s="40">
        <v>5</v>
      </c>
      <c r="G68" s="40">
        <v>76</v>
      </c>
      <c r="H68" s="40" t="s">
        <v>172</v>
      </c>
      <c r="I68" s="72" t="s">
        <v>173</v>
      </c>
      <c r="J68" s="67" t="s">
        <v>174</v>
      </c>
      <c r="K68" s="68" t="s">
        <v>35</v>
      </c>
      <c r="L68" s="28" t="s">
        <v>23</v>
      </c>
      <c r="M68" s="25"/>
      <c r="N68" s="25"/>
    </row>
    <row r="69" s="1" customFormat="1" ht="30" customHeight="1" spans="1:14">
      <c r="A69" s="42" t="s">
        <v>170</v>
      </c>
      <c r="B69" s="7" t="s">
        <v>39</v>
      </c>
      <c r="C69" s="8" t="s">
        <v>182</v>
      </c>
      <c r="D69" s="12">
        <v>4</v>
      </c>
      <c r="E69" s="7" t="s">
        <v>183</v>
      </c>
      <c r="F69" s="40">
        <v>8</v>
      </c>
      <c r="G69" s="40">
        <v>76</v>
      </c>
      <c r="H69" s="40" t="s">
        <v>172</v>
      </c>
      <c r="I69" s="72" t="s">
        <v>173</v>
      </c>
      <c r="J69" s="67" t="s">
        <v>174</v>
      </c>
      <c r="K69" s="68" t="s">
        <v>35</v>
      </c>
      <c r="L69" s="28" t="s">
        <v>23</v>
      </c>
      <c r="M69" s="25"/>
      <c r="N69" s="68"/>
    </row>
    <row r="70" s="1" customFormat="1" ht="27" customHeight="1" spans="1:14">
      <c r="A70" s="42" t="s">
        <v>170</v>
      </c>
      <c r="B70" s="13" t="s">
        <v>58</v>
      </c>
      <c r="C70" s="13" t="s">
        <v>184</v>
      </c>
      <c r="D70" s="14">
        <v>3</v>
      </c>
      <c r="E70" s="7" t="s">
        <v>185</v>
      </c>
      <c r="F70" s="40">
        <v>4</v>
      </c>
      <c r="G70" s="40">
        <v>76</v>
      </c>
      <c r="H70" s="40" t="s">
        <v>172</v>
      </c>
      <c r="I70" s="72" t="s">
        <v>173</v>
      </c>
      <c r="J70" s="67" t="s">
        <v>174</v>
      </c>
      <c r="K70" s="68" t="s">
        <v>35</v>
      </c>
      <c r="L70" s="28" t="s">
        <v>23</v>
      </c>
      <c r="M70" s="25" t="s">
        <v>38</v>
      </c>
      <c r="N70" s="68"/>
    </row>
    <row r="71" s="1" customFormat="1" ht="19.25" customHeight="1" spans="1:14">
      <c r="A71" s="42" t="s">
        <v>170</v>
      </c>
      <c r="B71" s="13" t="s">
        <v>58</v>
      </c>
      <c r="C71" s="13" t="s">
        <v>186</v>
      </c>
      <c r="D71" s="14">
        <v>2</v>
      </c>
      <c r="E71" s="7" t="s">
        <v>158</v>
      </c>
      <c r="F71" s="40">
        <v>1</v>
      </c>
      <c r="G71" s="40">
        <v>76</v>
      </c>
      <c r="H71" s="40" t="s">
        <v>172</v>
      </c>
      <c r="I71" s="72" t="s">
        <v>173</v>
      </c>
      <c r="J71" s="67" t="s">
        <v>174</v>
      </c>
      <c r="K71" s="68" t="s">
        <v>35</v>
      </c>
      <c r="L71" s="28" t="s">
        <v>23</v>
      </c>
      <c r="M71" s="44"/>
      <c r="N71" s="42"/>
    </row>
    <row r="72" s="1" customFormat="1" ht="26" customHeight="1" spans="1:14">
      <c r="A72" s="42" t="s">
        <v>170</v>
      </c>
      <c r="B72" s="13" t="s">
        <v>39</v>
      </c>
      <c r="C72" s="13" t="s">
        <v>187</v>
      </c>
      <c r="D72" s="14">
        <v>3</v>
      </c>
      <c r="E72" s="7" t="s">
        <v>188</v>
      </c>
      <c r="F72" s="40">
        <v>4</v>
      </c>
      <c r="G72" s="40">
        <v>76</v>
      </c>
      <c r="H72" s="40" t="s">
        <v>172</v>
      </c>
      <c r="I72" s="72" t="s">
        <v>173</v>
      </c>
      <c r="J72" s="67" t="s">
        <v>174</v>
      </c>
      <c r="K72" s="68" t="s">
        <v>35</v>
      </c>
      <c r="L72" s="28" t="s">
        <v>23</v>
      </c>
      <c r="M72" s="25" t="s">
        <v>38</v>
      </c>
      <c r="N72" s="68"/>
    </row>
    <row r="73" s="1" customFormat="1" ht="19.25" customHeight="1" spans="1:14">
      <c r="A73" s="42" t="s">
        <v>170</v>
      </c>
      <c r="B73" s="7" t="s">
        <v>58</v>
      </c>
      <c r="C73" s="8" t="s">
        <v>189</v>
      </c>
      <c r="D73" s="12" t="s">
        <v>190</v>
      </c>
      <c r="E73" s="7" t="s">
        <v>191</v>
      </c>
      <c r="F73" s="40">
        <v>2</v>
      </c>
      <c r="G73" s="40">
        <v>76</v>
      </c>
      <c r="H73" s="40" t="s">
        <v>172</v>
      </c>
      <c r="I73" s="72" t="s">
        <v>173</v>
      </c>
      <c r="J73" s="67" t="s">
        <v>174</v>
      </c>
      <c r="K73" s="68" t="s">
        <v>35</v>
      </c>
      <c r="L73" s="28" t="s">
        <v>23</v>
      </c>
      <c r="M73" s="25" t="s">
        <v>38</v>
      </c>
      <c r="N73" s="68"/>
    </row>
    <row r="74" s="1" customFormat="1" ht="19.25" customHeight="1" spans="1:14">
      <c r="A74" s="42" t="s">
        <v>170</v>
      </c>
      <c r="B74" s="13" t="s">
        <v>39</v>
      </c>
      <c r="C74" s="13" t="s">
        <v>192</v>
      </c>
      <c r="D74" s="14">
        <v>3</v>
      </c>
      <c r="E74" s="7" t="s">
        <v>193</v>
      </c>
      <c r="F74" s="40">
        <v>2</v>
      </c>
      <c r="G74" s="40">
        <v>76</v>
      </c>
      <c r="H74" s="40" t="s">
        <v>172</v>
      </c>
      <c r="I74" s="72" t="s">
        <v>173</v>
      </c>
      <c r="J74" s="67" t="s">
        <v>174</v>
      </c>
      <c r="K74" s="68" t="s">
        <v>35</v>
      </c>
      <c r="L74" s="28" t="s">
        <v>23</v>
      </c>
      <c r="M74" s="25"/>
      <c r="N74" s="68"/>
    </row>
    <row r="75" s="1" customFormat="1" ht="19.25" customHeight="1" spans="1:14">
      <c r="A75" s="42" t="s">
        <v>170</v>
      </c>
      <c r="B75" s="7" t="s">
        <v>58</v>
      </c>
      <c r="C75" s="31" t="s">
        <v>194</v>
      </c>
      <c r="D75" s="32">
        <v>3</v>
      </c>
      <c r="E75" s="7" t="s">
        <v>195</v>
      </c>
      <c r="F75" s="40">
        <v>3</v>
      </c>
      <c r="G75" s="40">
        <v>76</v>
      </c>
      <c r="H75" s="40" t="s">
        <v>172</v>
      </c>
      <c r="I75" s="72" t="s">
        <v>173</v>
      </c>
      <c r="J75" s="67" t="s">
        <v>174</v>
      </c>
      <c r="K75" s="68" t="s">
        <v>35</v>
      </c>
      <c r="L75" s="28" t="s">
        <v>23</v>
      </c>
      <c r="M75" s="25" t="s">
        <v>38</v>
      </c>
      <c r="N75" s="42"/>
    </row>
    <row r="76" s="1" customFormat="1" ht="19.25" customHeight="1" spans="1:14">
      <c r="A76" s="42" t="s">
        <v>170</v>
      </c>
      <c r="B76" s="7" t="s">
        <v>42</v>
      </c>
      <c r="C76" s="8" t="s">
        <v>196</v>
      </c>
      <c r="D76" s="12">
        <v>4</v>
      </c>
      <c r="E76" s="7" t="s">
        <v>103</v>
      </c>
      <c r="F76" s="40">
        <v>3</v>
      </c>
      <c r="G76" s="40">
        <v>76</v>
      </c>
      <c r="H76" s="40" t="s">
        <v>172</v>
      </c>
      <c r="I76" s="72" t="s">
        <v>173</v>
      </c>
      <c r="J76" s="67" t="s">
        <v>174</v>
      </c>
      <c r="K76" s="68" t="s">
        <v>35</v>
      </c>
      <c r="L76" s="40" t="s">
        <v>23</v>
      </c>
      <c r="M76" s="44"/>
      <c r="N76" s="42"/>
    </row>
    <row r="77" s="1" customFormat="1" ht="19.25" customHeight="1" spans="1:14">
      <c r="A77" s="42" t="s">
        <v>170</v>
      </c>
      <c r="B77" s="7" t="s">
        <v>42</v>
      </c>
      <c r="C77" s="31" t="s">
        <v>197</v>
      </c>
      <c r="D77" s="32">
        <v>3</v>
      </c>
      <c r="E77" s="7" t="s">
        <v>44</v>
      </c>
      <c r="F77" s="40">
        <v>1</v>
      </c>
      <c r="G77" s="40">
        <v>76</v>
      </c>
      <c r="H77" s="40" t="s">
        <v>172</v>
      </c>
      <c r="I77" s="72" t="s">
        <v>173</v>
      </c>
      <c r="J77" s="67" t="s">
        <v>174</v>
      </c>
      <c r="K77" s="68" t="s">
        <v>35</v>
      </c>
      <c r="L77" s="40" t="s">
        <v>23</v>
      </c>
      <c r="M77" s="44"/>
      <c r="N77" s="42"/>
    </row>
    <row r="78" s="1" customFormat="1" ht="19.25" customHeight="1" spans="1:14">
      <c r="A78" s="42" t="s">
        <v>170</v>
      </c>
      <c r="B78" s="7" t="s">
        <v>42</v>
      </c>
      <c r="C78" s="8" t="s">
        <v>198</v>
      </c>
      <c r="D78" s="9">
        <v>3</v>
      </c>
      <c r="E78" s="7" t="s">
        <v>90</v>
      </c>
      <c r="F78" s="40">
        <v>2</v>
      </c>
      <c r="G78" s="40">
        <v>76</v>
      </c>
      <c r="H78" s="40" t="s">
        <v>172</v>
      </c>
      <c r="I78" s="72" t="s">
        <v>173</v>
      </c>
      <c r="J78" s="67" t="s">
        <v>174</v>
      </c>
      <c r="K78" s="68" t="s">
        <v>35</v>
      </c>
      <c r="L78" s="40" t="s">
        <v>23</v>
      </c>
      <c r="M78" s="44"/>
      <c r="N78" s="42"/>
    </row>
    <row r="79" s="1" customFormat="1" ht="19.25" customHeight="1" spans="1:14">
      <c r="A79" s="42" t="s">
        <v>170</v>
      </c>
      <c r="B79" s="7" t="s">
        <v>39</v>
      </c>
      <c r="C79" s="8" t="s">
        <v>199</v>
      </c>
      <c r="D79" s="12">
        <v>3</v>
      </c>
      <c r="E79" s="7" t="s">
        <v>200</v>
      </c>
      <c r="F79" s="40">
        <v>1</v>
      </c>
      <c r="G79" s="40">
        <v>76</v>
      </c>
      <c r="H79" s="40" t="s">
        <v>172</v>
      </c>
      <c r="I79" s="72" t="s">
        <v>173</v>
      </c>
      <c r="J79" s="67" t="s">
        <v>174</v>
      </c>
      <c r="K79" s="68" t="s">
        <v>35</v>
      </c>
      <c r="L79" s="28" t="s">
        <v>23</v>
      </c>
      <c r="M79" s="25" t="s">
        <v>38</v>
      </c>
      <c r="N79" s="68"/>
    </row>
    <row r="80" s="1" customFormat="1" ht="19.25" customHeight="1" spans="1:14">
      <c r="A80" s="42" t="s">
        <v>170</v>
      </c>
      <c r="B80" s="7" t="s">
        <v>39</v>
      </c>
      <c r="C80" s="8" t="s">
        <v>201</v>
      </c>
      <c r="D80" s="12">
        <v>2</v>
      </c>
      <c r="E80" s="7" t="s">
        <v>202</v>
      </c>
      <c r="F80" s="40">
        <v>2</v>
      </c>
      <c r="G80" s="40">
        <v>76</v>
      </c>
      <c r="H80" s="40" t="s">
        <v>172</v>
      </c>
      <c r="I80" s="72" t="s">
        <v>173</v>
      </c>
      <c r="J80" s="67" t="s">
        <v>174</v>
      </c>
      <c r="K80" s="68" t="s">
        <v>22</v>
      </c>
      <c r="L80" s="28" t="s">
        <v>23</v>
      </c>
      <c r="M80" s="25" t="s">
        <v>203</v>
      </c>
      <c r="N80" s="68"/>
    </row>
    <row r="81" s="1" customFormat="1" ht="19.25" customHeight="1" spans="1:14">
      <c r="A81" s="42" t="s">
        <v>170</v>
      </c>
      <c r="B81" s="7" t="s">
        <v>39</v>
      </c>
      <c r="C81" s="8" t="s">
        <v>204</v>
      </c>
      <c r="D81" s="12">
        <v>3</v>
      </c>
      <c r="E81" s="7" t="s">
        <v>162</v>
      </c>
      <c r="F81" s="40">
        <v>1</v>
      </c>
      <c r="G81" s="40">
        <v>76</v>
      </c>
      <c r="H81" s="40" t="s">
        <v>172</v>
      </c>
      <c r="I81" s="72" t="s">
        <v>173</v>
      </c>
      <c r="J81" s="67" t="s">
        <v>174</v>
      </c>
      <c r="K81" s="68" t="s">
        <v>35</v>
      </c>
      <c r="L81" s="28" t="s">
        <v>23</v>
      </c>
      <c r="M81" s="25" t="s">
        <v>38</v>
      </c>
      <c r="N81" s="68"/>
    </row>
    <row r="82" s="1" customFormat="1" ht="19.25" customHeight="1" spans="1:14">
      <c r="A82" s="42" t="s">
        <v>205</v>
      </c>
      <c r="B82" s="7" t="s">
        <v>29</v>
      </c>
      <c r="C82" s="8" t="s">
        <v>206</v>
      </c>
      <c r="D82" s="12">
        <v>2</v>
      </c>
      <c r="E82" s="7" t="s">
        <v>207</v>
      </c>
      <c r="F82" s="40">
        <v>2</v>
      </c>
      <c r="G82" s="40">
        <v>47</v>
      </c>
      <c r="H82" s="40" t="s">
        <v>208</v>
      </c>
      <c r="I82" s="67" t="s">
        <v>209</v>
      </c>
      <c r="J82" s="67" t="s">
        <v>210</v>
      </c>
      <c r="K82" s="68" t="s">
        <v>35</v>
      </c>
      <c r="L82" s="28" t="s">
        <v>23</v>
      </c>
      <c r="M82" s="44"/>
      <c r="N82" s="42"/>
    </row>
    <row r="83" s="1" customFormat="1" ht="19.25" customHeight="1" spans="1:14">
      <c r="A83" s="42" t="s">
        <v>205</v>
      </c>
      <c r="B83" s="13" t="s">
        <v>45</v>
      </c>
      <c r="C83" s="13" t="s">
        <v>211</v>
      </c>
      <c r="D83" s="14">
        <v>3</v>
      </c>
      <c r="E83" s="7" t="s">
        <v>142</v>
      </c>
      <c r="F83" s="40">
        <f>24+3</f>
        <v>27</v>
      </c>
      <c r="G83" s="40">
        <v>47</v>
      </c>
      <c r="H83" s="40" t="s">
        <v>208</v>
      </c>
      <c r="I83" s="67" t="s">
        <v>209</v>
      </c>
      <c r="J83" s="67" t="s">
        <v>210</v>
      </c>
      <c r="K83" s="68" t="s">
        <v>35</v>
      </c>
      <c r="L83" s="28" t="s">
        <v>23</v>
      </c>
      <c r="M83" s="44"/>
      <c r="N83" s="42"/>
    </row>
    <row r="84" s="1" customFormat="1" ht="19.25" customHeight="1" spans="1:14">
      <c r="A84" s="42" t="s">
        <v>205</v>
      </c>
      <c r="B84" s="7" t="s">
        <v>39</v>
      </c>
      <c r="C84" s="8" t="s">
        <v>212</v>
      </c>
      <c r="D84" s="12">
        <v>2</v>
      </c>
      <c r="E84" s="7" t="s">
        <v>69</v>
      </c>
      <c r="F84" s="40">
        <v>1</v>
      </c>
      <c r="G84" s="40">
        <v>47</v>
      </c>
      <c r="H84" s="40" t="s">
        <v>208</v>
      </c>
      <c r="I84" s="67" t="s">
        <v>209</v>
      </c>
      <c r="J84" s="67" t="s">
        <v>210</v>
      </c>
      <c r="K84" s="68" t="s">
        <v>35</v>
      </c>
      <c r="L84" s="28" t="s">
        <v>23</v>
      </c>
      <c r="M84" s="25"/>
      <c r="N84" s="68"/>
    </row>
    <row r="85" s="1" customFormat="1" ht="19.25" customHeight="1" spans="1:14">
      <c r="A85" s="42" t="s">
        <v>205</v>
      </c>
      <c r="B85" s="7" t="s">
        <v>39</v>
      </c>
      <c r="C85" s="8" t="s">
        <v>213</v>
      </c>
      <c r="D85" s="12">
        <v>3</v>
      </c>
      <c r="E85" s="7" t="s">
        <v>158</v>
      </c>
      <c r="F85" s="40">
        <v>1</v>
      </c>
      <c r="G85" s="40">
        <v>47</v>
      </c>
      <c r="H85" s="40" t="s">
        <v>208</v>
      </c>
      <c r="I85" s="67" t="s">
        <v>209</v>
      </c>
      <c r="J85" s="67" t="s">
        <v>210</v>
      </c>
      <c r="K85" s="68" t="s">
        <v>35</v>
      </c>
      <c r="L85" s="28" t="s">
        <v>23</v>
      </c>
      <c r="M85" s="25"/>
      <c r="N85" s="68"/>
    </row>
    <row r="86" s="1" customFormat="1" ht="19.25" customHeight="1" spans="1:14">
      <c r="A86" s="42" t="s">
        <v>205</v>
      </c>
      <c r="B86" s="13" t="s">
        <v>58</v>
      </c>
      <c r="C86" s="13" t="s">
        <v>214</v>
      </c>
      <c r="D86" s="14" t="s">
        <v>215</v>
      </c>
      <c r="E86" s="8" t="s">
        <v>142</v>
      </c>
      <c r="F86" s="40">
        <v>8</v>
      </c>
      <c r="G86" s="40">
        <v>47</v>
      </c>
      <c r="H86" s="40" t="s">
        <v>208</v>
      </c>
      <c r="I86" s="67" t="s">
        <v>209</v>
      </c>
      <c r="J86" s="67" t="s">
        <v>210</v>
      </c>
      <c r="K86" s="68" t="s">
        <v>35</v>
      </c>
      <c r="L86" s="28" t="s">
        <v>23</v>
      </c>
      <c r="M86" s="44" t="s">
        <v>38</v>
      </c>
      <c r="N86" s="68"/>
    </row>
    <row r="87" s="1" customFormat="1" ht="19.25" customHeight="1" spans="1:14">
      <c r="A87" s="42" t="s">
        <v>205</v>
      </c>
      <c r="B87" s="7" t="s">
        <v>58</v>
      </c>
      <c r="C87" s="8" t="s">
        <v>216</v>
      </c>
      <c r="D87" s="12">
        <v>3</v>
      </c>
      <c r="E87" s="7" t="s">
        <v>217</v>
      </c>
      <c r="F87" s="40">
        <v>1</v>
      </c>
      <c r="G87" s="40">
        <v>47</v>
      </c>
      <c r="H87" s="40" t="s">
        <v>208</v>
      </c>
      <c r="I87" s="67" t="s">
        <v>209</v>
      </c>
      <c r="J87" s="67" t="s">
        <v>210</v>
      </c>
      <c r="K87" s="68" t="s">
        <v>35</v>
      </c>
      <c r="L87" s="28" t="s">
        <v>23</v>
      </c>
      <c r="M87" s="44"/>
      <c r="N87" s="42"/>
    </row>
    <row r="88" s="1" customFormat="1" ht="29" customHeight="1" spans="1:14">
      <c r="A88" s="42" t="s">
        <v>205</v>
      </c>
      <c r="B88" s="13" t="s">
        <v>39</v>
      </c>
      <c r="C88" s="13" t="s">
        <v>218</v>
      </c>
      <c r="D88" s="14">
        <v>3</v>
      </c>
      <c r="E88" s="7" t="s">
        <v>219</v>
      </c>
      <c r="F88" s="40">
        <v>3</v>
      </c>
      <c r="G88" s="40">
        <v>47</v>
      </c>
      <c r="H88" s="40" t="s">
        <v>208</v>
      </c>
      <c r="I88" s="67" t="s">
        <v>209</v>
      </c>
      <c r="J88" s="67" t="s">
        <v>210</v>
      </c>
      <c r="K88" s="68" t="s">
        <v>35</v>
      </c>
      <c r="L88" s="28" t="s">
        <v>23</v>
      </c>
      <c r="M88" s="25"/>
      <c r="N88" s="68"/>
    </row>
    <row r="89" s="1" customFormat="1" ht="19.25" customHeight="1" spans="1:14">
      <c r="A89" s="42" t="s">
        <v>205</v>
      </c>
      <c r="B89" s="7" t="s">
        <v>42</v>
      </c>
      <c r="C89" s="8" t="s">
        <v>220</v>
      </c>
      <c r="D89" s="9">
        <v>3</v>
      </c>
      <c r="E89" s="7" t="s">
        <v>90</v>
      </c>
      <c r="F89" s="40">
        <v>1</v>
      </c>
      <c r="G89" s="40">
        <v>47</v>
      </c>
      <c r="H89" s="40" t="s">
        <v>208</v>
      </c>
      <c r="I89" s="67" t="s">
        <v>209</v>
      </c>
      <c r="J89" s="67" t="s">
        <v>210</v>
      </c>
      <c r="K89" s="68" t="s">
        <v>35</v>
      </c>
      <c r="L89" s="40" t="s">
        <v>23</v>
      </c>
      <c r="M89" s="25" t="s">
        <v>38</v>
      </c>
      <c r="N89" s="42"/>
    </row>
    <row r="90" s="1" customFormat="1" ht="19.25" customHeight="1" spans="1:14">
      <c r="A90" s="42" t="s">
        <v>205</v>
      </c>
      <c r="B90" s="7" t="s">
        <v>42</v>
      </c>
      <c r="C90" s="31" t="s">
        <v>221</v>
      </c>
      <c r="D90" s="32">
        <v>2</v>
      </c>
      <c r="E90" s="7" t="s">
        <v>44</v>
      </c>
      <c r="F90" s="40">
        <v>1</v>
      </c>
      <c r="G90" s="40">
        <v>47</v>
      </c>
      <c r="H90" s="40" t="s">
        <v>208</v>
      </c>
      <c r="I90" s="67" t="s">
        <v>209</v>
      </c>
      <c r="J90" s="67" t="s">
        <v>210</v>
      </c>
      <c r="K90" s="68" t="s">
        <v>22</v>
      </c>
      <c r="L90" s="40" t="s">
        <v>23</v>
      </c>
      <c r="M90" s="74" t="s">
        <v>96</v>
      </c>
      <c r="N90" s="42"/>
    </row>
    <row r="91" s="1" customFormat="1" ht="31" customHeight="1" spans="1:14">
      <c r="A91" s="42" t="s">
        <v>205</v>
      </c>
      <c r="B91" s="7" t="s">
        <v>39</v>
      </c>
      <c r="C91" s="8" t="s">
        <v>222</v>
      </c>
      <c r="D91" s="12">
        <v>3</v>
      </c>
      <c r="E91" s="7" t="s">
        <v>126</v>
      </c>
      <c r="F91" s="40">
        <v>1</v>
      </c>
      <c r="G91" s="40">
        <v>47</v>
      </c>
      <c r="H91" s="40" t="s">
        <v>208</v>
      </c>
      <c r="I91" s="67" t="s">
        <v>209</v>
      </c>
      <c r="J91" s="67" t="s">
        <v>210</v>
      </c>
      <c r="K91" s="68" t="s">
        <v>35</v>
      </c>
      <c r="L91" s="28" t="s">
        <v>23</v>
      </c>
      <c r="M91" s="25"/>
      <c r="N91" s="68"/>
    </row>
    <row r="92" s="1" customFormat="1" ht="29" customHeight="1" spans="1:14">
      <c r="A92" s="42" t="s">
        <v>205</v>
      </c>
      <c r="B92" s="7" t="s">
        <v>39</v>
      </c>
      <c r="C92" s="8" t="s">
        <v>223</v>
      </c>
      <c r="D92" s="12">
        <v>3</v>
      </c>
      <c r="E92" s="7" t="s">
        <v>69</v>
      </c>
      <c r="F92" s="40">
        <v>1</v>
      </c>
      <c r="G92" s="40">
        <v>47</v>
      </c>
      <c r="H92" s="40" t="s">
        <v>208</v>
      </c>
      <c r="I92" s="67" t="s">
        <v>209</v>
      </c>
      <c r="J92" s="67" t="s">
        <v>210</v>
      </c>
      <c r="K92" s="68" t="s">
        <v>35</v>
      </c>
      <c r="L92" s="28" t="s">
        <v>23</v>
      </c>
      <c r="M92" s="25"/>
      <c r="N92" s="68"/>
    </row>
    <row r="93" s="1" customFormat="1" ht="19.25" customHeight="1" spans="1:14">
      <c r="A93" s="42" t="s">
        <v>224</v>
      </c>
      <c r="B93" s="7" t="s">
        <v>42</v>
      </c>
      <c r="C93" s="8" t="s">
        <v>225</v>
      </c>
      <c r="D93" s="12">
        <v>3</v>
      </c>
      <c r="E93" s="7" t="s">
        <v>103</v>
      </c>
      <c r="F93" s="40">
        <v>2</v>
      </c>
      <c r="G93" s="40">
        <v>40</v>
      </c>
      <c r="H93" s="40" t="s">
        <v>226</v>
      </c>
      <c r="I93" s="76" t="s">
        <v>227</v>
      </c>
      <c r="J93" s="67" t="s">
        <v>135</v>
      </c>
      <c r="K93" s="68" t="s">
        <v>35</v>
      </c>
      <c r="L93" s="40" t="s">
        <v>23</v>
      </c>
      <c r="M93" s="44"/>
      <c r="N93" s="42"/>
    </row>
    <row r="94" s="1" customFormat="1" ht="29" customHeight="1" spans="1:14">
      <c r="A94" s="42" t="s">
        <v>224</v>
      </c>
      <c r="B94" s="7" t="s">
        <v>39</v>
      </c>
      <c r="C94" s="8" t="s">
        <v>228</v>
      </c>
      <c r="D94" s="12">
        <v>2</v>
      </c>
      <c r="E94" s="7" t="s">
        <v>133</v>
      </c>
      <c r="F94" s="40">
        <v>5</v>
      </c>
      <c r="G94" s="40">
        <v>40</v>
      </c>
      <c r="H94" s="40" t="s">
        <v>226</v>
      </c>
      <c r="I94" s="76" t="s">
        <v>227</v>
      </c>
      <c r="J94" s="67" t="s">
        <v>135</v>
      </c>
      <c r="K94" s="68" t="s">
        <v>22</v>
      </c>
      <c r="L94" s="28" t="s">
        <v>23</v>
      </c>
      <c r="M94" s="25" t="s">
        <v>229</v>
      </c>
      <c r="N94" s="68"/>
    </row>
    <row r="95" s="1" customFormat="1" ht="19.25" customHeight="1" spans="1:14">
      <c r="A95" s="42" t="s">
        <v>224</v>
      </c>
      <c r="B95" s="7" t="s">
        <v>42</v>
      </c>
      <c r="C95" s="8" t="s">
        <v>230</v>
      </c>
      <c r="D95" s="9">
        <v>4</v>
      </c>
      <c r="E95" s="7" t="s">
        <v>90</v>
      </c>
      <c r="F95" s="40">
        <v>1</v>
      </c>
      <c r="G95" s="40">
        <v>40</v>
      </c>
      <c r="H95" s="40" t="s">
        <v>226</v>
      </c>
      <c r="I95" s="76" t="s">
        <v>227</v>
      </c>
      <c r="J95" s="67" t="s">
        <v>135</v>
      </c>
      <c r="K95" s="68" t="s">
        <v>35</v>
      </c>
      <c r="L95" s="40" t="s">
        <v>23</v>
      </c>
      <c r="M95" s="44"/>
      <c r="N95" s="42"/>
    </row>
    <row r="96" s="1" customFormat="1" ht="27" customHeight="1" spans="1:14">
      <c r="A96" s="42" t="s">
        <v>224</v>
      </c>
      <c r="B96" s="13" t="s">
        <v>39</v>
      </c>
      <c r="C96" s="13" t="s">
        <v>231</v>
      </c>
      <c r="D96" s="14">
        <v>2</v>
      </c>
      <c r="E96" s="7" t="s">
        <v>232</v>
      </c>
      <c r="F96" s="40">
        <f>3+1</f>
        <v>4</v>
      </c>
      <c r="G96" s="40">
        <v>40</v>
      </c>
      <c r="H96" s="40" t="s">
        <v>226</v>
      </c>
      <c r="I96" s="76" t="s">
        <v>227</v>
      </c>
      <c r="J96" s="67" t="s">
        <v>135</v>
      </c>
      <c r="K96" s="68" t="s">
        <v>35</v>
      </c>
      <c r="L96" s="28" t="s">
        <v>23</v>
      </c>
      <c r="M96" s="25"/>
      <c r="N96" s="25"/>
    </row>
    <row r="97" s="1" customFormat="1" ht="19.25" customHeight="1" spans="1:14">
      <c r="A97" s="42" t="s">
        <v>224</v>
      </c>
      <c r="B97" s="7" t="s">
        <v>42</v>
      </c>
      <c r="C97" s="8" t="s">
        <v>233</v>
      </c>
      <c r="D97" s="12">
        <v>2</v>
      </c>
      <c r="E97" s="7" t="s">
        <v>90</v>
      </c>
      <c r="F97" s="40">
        <v>5</v>
      </c>
      <c r="G97" s="40">
        <v>40</v>
      </c>
      <c r="H97" s="40" t="s">
        <v>226</v>
      </c>
      <c r="I97" s="76" t="s">
        <v>227</v>
      </c>
      <c r="J97" s="67" t="s">
        <v>135</v>
      </c>
      <c r="K97" s="68" t="s">
        <v>35</v>
      </c>
      <c r="L97" s="28" t="s">
        <v>23</v>
      </c>
      <c r="M97" s="44"/>
      <c r="N97" s="42"/>
    </row>
    <row r="98" s="1" customFormat="1" ht="19.25" customHeight="1" spans="1:14">
      <c r="A98" s="42" t="s">
        <v>224</v>
      </c>
      <c r="B98" s="7" t="s">
        <v>39</v>
      </c>
      <c r="C98" s="8" t="s">
        <v>234</v>
      </c>
      <c r="D98" s="12">
        <v>2</v>
      </c>
      <c r="E98" s="7" t="s">
        <v>69</v>
      </c>
      <c r="F98" s="40">
        <v>1</v>
      </c>
      <c r="G98" s="40">
        <v>40</v>
      </c>
      <c r="H98" s="40" t="s">
        <v>226</v>
      </c>
      <c r="I98" s="76" t="s">
        <v>227</v>
      </c>
      <c r="J98" s="67" t="s">
        <v>135</v>
      </c>
      <c r="K98" s="68" t="s">
        <v>35</v>
      </c>
      <c r="L98" s="28" t="s">
        <v>23</v>
      </c>
      <c r="M98" s="25"/>
      <c r="N98" s="68"/>
    </row>
    <row r="99" s="1" customFormat="1" ht="19.25" customHeight="1" spans="1:14">
      <c r="A99" s="42" t="s">
        <v>224</v>
      </c>
      <c r="B99" s="7" t="s">
        <v>58</v>
      </c>
      <c r="C99" s="8" t="s">
        <v>235</v>
      </c>
      <c r="D99" s="12">
        <v>2</v>
      </c>
      <c r="E99" s="7" t="s">
        <v>158</v>
      </c>
      <c r="F99" s="40">
        <v>1</v>
      </c>
      <c r="G99" s="40">
        <v>40</v>
      </c>
      <c r="H99" s="40" t="s">
        <v>226</v>
      </c>
      <c r="I99" s="76" t="s">
        <v>227</v>
      </c>
      <c r="J99" s="67" t="s">
        <v>135</v>
      </c>
      <c r="K99" s="68" t="s">
        <v>35</v>
      </c>
      <c r="L99" s="28" t="s">
        <v>23</v>
      </c>
      <c r="M99" s="44"/>
      <c r="N99" s="42"/>
    </row>
    <row r="100" s="1" customFormat="1" ht="19.25" customHeight="1" spans="1:14">
      <c r="A100" s="42" t="s">
        <v>224</v>
      </c>
      <c r="B100" s="7" t="s">
        <v>45</v>
      </c>
      <c r="C100" s="8" t="s">
        <v>236</v>
      </c>
      <c r="D100" s="12">
        <v>4</v>
      </c>
      <c r="E100" s="7" t="s">
        <v>142</v>
      </c>
      <c r="F100" s="40">
        <v>10</v>
      </c>
      <c r="G100" s="40">
        <v>40</v>
      </c>
      <c r="H100" s="40" t="s">
        <v>226</v>
      </c>
      <c r="I100" s="76" t="s">
        <v>227</v>
      </c>
      <c r="J100" s="67" t="s">
        <v>135</v>
      </c>
      <c r="K100" s="68" t="s">
        <v>35</v>
      </c>
      <c r="L100" s="28" t="s">
        <v>23</v>
      </c>
      <c r="M100" s="44"/>
      <c r="N100" s="42"/>
    </row>
    <row r="101" s="1" customFormat="1" ht="19.25" customHeight="1" spans="1:14">
      <c r="A101" s="42" t="s">
        <v>224</v>
      </c>
      <c r="B101" s="7" t="s">
        <v>39</v>
      </c>
      <c r="C101" s="8" t="s">
        <v>237</v>
      </c>
      <c r="D101" s="12">
        <v>2</v>
      </c>
      <c r="E101" s="7" t="s">
        <v>200</v>
      </c>
      <c r="F101" s="40">
        <v>1</v>
      </c>
      <c r="G101" s="40">
        <v>40</v>
      </c>
      <c r="H101" s="40" t="s">
        <v>226</v>
      </c>
      <c r="I101" s="76" t="s">
        <v>227</v>
      </c>
      <c r="J101" s="67" t="s">
        <v>135</v>
      </c>
      <c r="K101" s="68" t="s">
        <v>35</v>
      </c>
      <c r="L101" s="28" t="s">
        <v>23</v>
      </c>
      <c r="M101" s="25"/>
      <c r="N101" s="68"/>
    </row>
    <row r="102" s="1" customFormat="1" ht="19.25" customHeight="1" spans="1:14">
      <c r="A102" s="42" t="s">
        <v>224</v>
      </c>
      <c r="B102" s="7" t="s">
        <v>29</v>
      </c>
      <c r="C102" s="8" t="s">
        <v>238</v>
      </c>
      <c r="D102" s="12">
        <v>2</v>
      </c>
      <c r="E102" s="7" t="s">
        <v>142</v>
      </c>
      <c r="F102" s="40">
        <v>5</v>
      </c>
      <c r="G102" s="40">
        <v>40</v>
      </c>
      <c r="H102" s="40" t="s">
        <v>226</v>
      </c>
      <c r="I102" s="76" t="s">
        <v>227</v>
      </c>
      <c r="J102" s="67" t="s">
        <v>135</v>
      </c>
      <c r="K102" s="68" t="s">
        <v>35</v>
      </c>
      <c r="L102" s="40" t="s">
        <v>23</v>
      </c>
      <c r="M102" s="44" t="s">
        <v>38</v>
      </c>
      <c r="N102" s="42"/>
    </row>
    <row r="103" s="1" customFormat="1" ht="19.25" customHeight="1" spans="1:14">
      <c r="A103" s="42" t="s">
        <v>224</v>
      </c>
      <c r="B103" s="7" t="s">
        <v>58</v>
      </c>
      <c r="C103" s="31" t="s">
        <v>239</v>
      </c>
      <c r="D103" s="32">
        <v>3</v>
      </c>
      <c r="E103" s="7" t="s">
        <v>153</v>
      </c>
      <c r="F103" s="40">
        <v>1</v>
      </c>
      <c r="G103" s="40">
        <v>40</v>
      </c>
      <c r="H103" s="40" t="s">
        <v>226</v>
      </c>
      <c r="I103" s="76" t="s">
        <v>227</v>
      </c>
      <c r="J103" s="67" t="s">
        <v>135</v>
      </c>
      <c r="K103" s="68" t="s">
        <v>35</v>
      </c>
      <c r="L103" s="28" t="s">
        <v>23</v>
      </c>
      <c r="M103" s="44"/>
      <c r="N103" s="42"/>
    </row>
    <row r="104" s="1" customFormat="1" ht="25" customHeight="1" spans="1:14">
      <c r="A104" s="42" t="s">
        <v>224</v>
      </c>
      <c r="B104" s="13" t="s">
        <v>58</v>
      </c>
      <c r="C104" s="13" t="s">
        <v>240</v>
      </c>
      <c r="D104" s="14">
        <v>4</v>
      </c>
      <c r="E104" s="7" t="s">
        <v>185</v>
      </c>
      <c r="F104" s="40">
        <v>4</v>
      </c>
      <c r="G104" s="40">
        <v>40</v>
      </c>
      <c r="H104" s="40" t="s">
        <v>226</v>
      </c>
      <c r="I104" s="76" t="s">
        <v>227</v>
      </c>
      <c r="J104" s="67" t="s">
        <v>135</v>
      </c>
      <c r="K104" s="68" t="s">
        <v>35</v>
      </c>
      <c r="L104" s="28" t="s">
        <v>23</v>
      </c>
      <c r="M104" s="25" t="s">
        <v>38</v>
      </c>
      <c r="N104" s="42"/>
    </row>
    <row r="105" s="1" customFormat="1" ht="19.25" customHeight="1" spans="1:14">
      <c r="A105" s="42" t="s">
        <v>241</v>
      </c>
      <c r="B105" s="7" t="s">
        <v>39</v>
      </c>
      <c r="C105" s="8" t="s">
        <v>242</v>
      </c>
      <c r="D105" s="12">
        <v>2</v>
      </c>
      <c r="E105" s="7" t="s">
        <v>142</v>
      </c>
      <c r="F105" s="40">
        <v>4</v>
      </c>
      <c r="G105" s="40">
        <v>35</v>
      </c>
      <c r="H105" s="40" t="s">
        <v>243</v>
      </c>
      <c r="I105" s="71" t="s">
        <v>244</v>
      </c>
      <c r="J105" s="67" t="s">
        <v>63</v>
      </c>
      <c r="K105" s="68" t="s">
        <v>22</v>
      </c>
      <c r="L105" s="28" t="s">
        <v>23</v>
      </c>
      <c r="M105" s="25" t="s">
        <v>229</v>
      </c>
      <c r="N105" s="68"/>
    </row>
    <row r="106" s="1" customFormat="1" ht="19.25" customHeight="1" spans="1:14">
      <c r="A106" s="42" t="s">
        <v>241</v>
      </c>
      <c r="B106" s="7" t="s">
        <v>45</v>
      </c>
      <c r="C106" s="8" t="s">
        <v>245</v>
      </c>
      <c r="D106" s="12">
        <v>6</v>
      </c>
      <c r="E106" s="7" t="s">
        <v>246</v>
      </c>
      <c r="F106" s="40">
        <v>4</v>
      </c>
      <c r="G106" s="40">
        <v>35</v>
      </c>
      <c r="H106" s="40" t="s">
        <v>243</v>
      </c>
      <c r="I106" s="71" t="s">
        <v>244</v>
      </c>
      <c r="J106" s="67" t="s">
        <v>63</v>
      </c>
      <c r="K106" s="68" t="s">
        <v>35</v>
      </c>
      <c r="L106" s="28" t="s">
        <v>23</v>
      </c>
      <c r="M106" s="44"/>
      <c r="N106" s="42"/>
    </row>
    <row r="107" s="1" customFormat="1" ht="19.25" customHeight="1" spans="1:14">
      <c r="A107" s="42" t="s">
        <v>241</v>
      </c>
      <c r="B107" s="7" t="s">
        <v>42</v>
      </c>
      <c r="C107" s="8" t="s">
        <v>247</v>
      </c>
      <c r="D107" s="12">
        <v>4</v>
      </c>
      <c r="E107" s="7" t="s">
        <v>103</v>
      </c>
      <c r="F107" s="40">
        <v>2</v>
      </c>
      <c r="G107" s="40">
        <v>35</v>
      </c>
      <c r="H107" s="40" t="s">
        <v>243</v>
      </c>
      <c r="I107" s="71" t="s">
        <v>244</v>
      </c>
      <c r="J107" s="67" t="s">
        <v>63</v>
      </c>
      <c r="K107" s="68" t="s">
        <v>35</v>
      </c>
      <c r="L107" s="28" t="s">
        <v>23</v>
      </c>
      <c r="M107" s="44"/>
      <c r="N107" s="42"/>
    </row>
    <row r="108" s="1" customFormat="1" ht="19.25" customHeight="1" spans="1:14">
      <c r="A108" s="42" t="s">
        <v>241</v>
      </c>
      <c r="B108" s="13" t="s">
        <v>58</v>
      </c>
      <c r="C108" s="24" t="s">
        <v>248</v>
      </c>
      <c r="D108" s="19">
        <v>3</v>
      </c>
      <c r="E108" s="7" t="s">
        <v>249</v>
      </c>
      <c r="F108" s="40">
        <f>24+1</f>
        <v>25</v>
      </c>
      <c r="G108" s="40">
        <v>35</v>
      </c>
      <c r="H108" s="40" t="s">
        <v>243</v>
      </c>
      <c r="I108" s="71" t="s">
        <v>244</v>
      </c>
      <c r="J108" s="67" t="s">
        <v>63</v>
      </c>
      <c r="K108" s="68" t="s">
        <v>35</v>
      </c>
      <c r="L108" s="28" t="s">
        <v>23</v>
      </c>
      <c r="M108" s="25" t="s">
        <v>38</v>
      </c>
      <c r="N108" s="68"/>
    </row>
    <row r="109" s="1" customFormat="1" ht="19.25" customHeight="1" spans="1:14">
      <c r="A109" s="42" t="s">
        <v>250</v>
      </c>
      <c r="B109" s="7" t="s">
        <v>42</v>
      </c>
      <c r="C109" s="8" t="s">
        <v>251</v>
      </c>
      <c r="D109" s="12">
        <v>3</v>
      </c>
      <c r="E109" s="7" t="s">
        <v>146</v>
      </c>
      <c r="F109" s="40">
        <v>2</v>
      </c>
      <c r="G109" s="40">
        <v>23</v>
      </c>
      <c r="H109" s="40" t="s">
        <v>252</v>
      </c>
      <c r="I109" s="72" t="s">
        <v>253</v>
      </c>
      <c r="J109" s="67" t="s">
        <v>254</v>
      </c>
      <c r="K109" s="68" t="s">
        <v>35</v>
      </c>
      <c r="L109" s="28" t="s">
        <v>23</v>
      </c>
      <c r="M109" s="44"/>
      <c r="N109" s="42"/>
    </row>
    <row r="110" s="1" customFormat="1" ht="24" customHeight="1" spans="1:14">
      <c r="A110" s="42" t="s">
        <v>250</v>
      </c>
      <c r="B110" s="7" t="s">
        <v>84</v>
      </c>
      <c r="C110" s="8" t="s">
        <v>255</v>
      </c>
      <c r="D110" s="12" t="s">
        <v>190</v>
      </c>
      <c r="E110" s="7" t="s">
        <v>256</v>
      </c>
      <c r="F110" s="40">
        <f>1+2+2</f>
        <v>5</v>
      </c>
      <c r="G110" s="40">
        <v>23</v>
      </c>
      <c r="H110" s="40" t="s">
        <v>252</v>
      </c>
      <c r="I110" s="72" t="s">
        <v>253</v>
      </c>
      <c r="J110" s="67" t="s">
        <v>254</v>
      </c>
      <c r="K110" s="68" t="s">
        <v>22</v>
      </c>
      <c r="L110" s="28" t="s">
        <v>23</v>
      </c>
      <c r="M110" s="25" t="s">
        <v>87</v>
      </c>
      <c r="N110" s="68"/>
    </row>
    <row r="111" s="1" customFormat="1" ht="19.25" customHeight="1" spans="1:14">
      <c r="A111" s="42" t="s">
        <v>250</v>
      </c>
      <c r="B111" s="7" t="s">
        <v>42</v>
      </c>
      <c r="C111" s="8" t="s">
        <v>257</v>
      </c>
      <c r="D111" s="9">
        <v>2</v>
      </c>
      <c r="E111" s="7" t="s">
        <v>90</v>
      </c>
      <c r="F111" s="40">
        <v>1</v>
      </c>
      <c r="G111" s="40">
        <v>23</v>
      </c>
      <c r="H111" s="40" t="s">
        <v>252</v>
      </c>
      <c r="I111" s="72" t="s">
        <v>253</v>
      </c>
      <c r="J111" s="67" t="s">
        <v>254</v>
      </c>
      <c r="K111" s="68" t="s">
        <v>22</v>
      </c>
      <c r="L111" s="40" t="s">
        <v>23</v>
      </c>
      <c r="M111" s="74" t="s">
        <v>96</v>
      </c>
      <c r="N111" s="42"/>
    </row>
    <row r="112" s="1" customFormat="1" ht="19.25" customHeight="1" spans="1:14">
      <c r="A112" s="42" t="s">
        <v>250</v>
      </c>
      <c r="B112" s="7" t="s">
        <v>29</v>
      </c>
      <c r="C112" s="8" t="s">
        <v>258</v>
      </c>
      <c r="D112" s="12" t="s">
        <v>190</v>
      </c>
      <c r="E112" s="7" t="s">
        <v>142</v>
      </c>
      <c r="F112" s="40">
        <f>6+9</f>
        <v>15</v>
      </c>
      <c r="G112" s="40">
        <v>23</v>
      </c>
      <c r="H112" s="40" t="s">
        <v>252</v>
      </c>
      <c r="I112" s="72" t="s">
        <v>253</v>
      </c>
      <c r="J112" s="67" t="s">
        <v>254</v>
      </c>
      <c r="K112" s="68" t="s">
        <v>35</v>
      </c>
      <c r="L112" s="28" t="s">
        <v>23</v>
      </c>
      <c r="M112" s="44"/>
      <c r="N112" s="68"/>
    </row>
    <row r="113" s="1" customFormat="1" ht="19.25" customHeight="1" spans="1:14">
      <c r="A113" s="42" t="s">
        <v>259</v>
      </c>
      <c r="B113" s="7" t="s">
        <v>42</v>
      </c>
      <c r="C113" s="8" t="s">
        <v>260</v>
      </c>
      <c r="D113" s="12">
        <v>4</v>
      </c>
      <c r="E113" s="7" t="s">
        <v>90</v>
      </c>
      <c r="F113" s="40">
        <v>3</v>
      </c>
      <c r="G113" s="40">
        <v>30</v>
      </c>
      <c r="H113" s="40" t="s">
        <v>261</v>
      </c>
      <c r="I113" s="71" t="s">
        <v>262</v>
      </c>
      <c r="J113" s="77" t="s">
        <v>263</v>
      </c>
      <c r="K113" s="68" t="s">
        <v>35</v>
      </c>
      <c r="L113" s="28" t="s">
        <v>23</v>
      </c>
      <c r="M113" s="44"/>
      <c r="N113" s="42"/>
    </row>
    <row r="114" s="1" customFormat="1" ht="19.25" customHeight="1" spans="1:14">
      <c r="A114" s="42" t="s">
        <v>259</v>
      </c>
      <c r="B114" s="13" t="s">
        <v>39</v>
      </c>
      <c r="C114" s="13" t="s">
        <v>264</v>
      </c>
      <c r="D114" s="14">
        <v>3</v>
      </c>
      <c r="E114" s="7" t="s">
        <v>265</v>
      </c>
      <c r="F114" s="40">
        <v>3</v>
      </c>
      <c r="G114" s="40">
        <v>30</v>
      </c>
      <c r="H114" s="40" t="s">
        <v>261</v>
      </c>
      <c r="I114" s="71" t="s">
        <v>262</v>
      </c>
      <c r="J114" s="77" t="s">
        <v>263</v>
      </c>
      <c r="K114" s="68" t="s">
        <v>35</v>
      </c>
      <c r="L114" s="28" t="s">
        <v>23</v>
      </c>
      <c r="M114" s="25" t="s">
        <v>38</v>
      </c>
      <c r="N114" s="68"/>
    </row>
    <row r="115" s="1" customFormat="1" ht="19.25" customHeight="1" spans="1:14">
      <c r="A115" s="42" t="s">
        <v>259</v>
      </c>
      <c r="B115" s="7" t="s">
        <v>42</v>
      </c>
      <c r="C115" s="8" t="s">
        <v>266</v>
      </c>
      <c r="D115" s="12">
        <v>4</v>
      </c>
      <c r="E115" s="7" t="s">
        <v>103</v>
      </c>
      <c r="F115" s="40">
        <v>1</v>
      </c>
      <c r="G115" s="40">
        <v>30</v>
      </c>
      <c r="H115" s="40" t="s">
        <v>261</v>
      </c>
      <c r="I115" s="71" t="s">
        <v>262</v>
      </c>
      <c r="J115" s="77" t="s">
        <v>263</v>
      </c>
      <c r="K115" s="68" t="s">
        <v>35</v>
      </c>
      <c r="L115" s="28" t="s">
        <v>23</v>
      </c>
      <c r="M115" s="44"/>
      <c r="N115" s="42"/>
    </row>
    <row r="116" s="1" customFormat="1" ht="19.25" customHeight="1" spans="1:14">
      <c r="A116" s="42" t="s">
        <v>259</v>
      </c>
      <c r="B116" s="7" t="s">
        <v>45</v>
      </c>
      <c r="C116" s="8" t="s">
        <v>267</v>
      </c>
      <c r="D116" s="12">
        <v>3</v>
      </c>
      <c r="E116" s="7" t="s">
        <v>142</v>
      </c>
      <c r="F116" s="40">
        <v>12</v>
      </c>
      <c r="G116" s="40">
        <v>30</v>
      </c>
      <c r="H116" s="40" t="s">
        <v>261</v>
      </c>
      <c r="I116" s="71" t="s">
        <v>262</v>
      </c>
      <c r="J116" s="77" t="s">
        <v>263</v>
      </c>
      <c r="K116" s="68" t="s">
        <v>35</v>
      </c>
      <c r="L116" s="40" t="s">
        <v>95</v>
      </c>
      <c r="M116" s="44"/>
      <c r="N116" s="42"/>
    </row>
    <row r="117" s="1" customFormat="1" ht="19.25" customHeight="1" spans="1:14">
      <c r="A117" s="42" t="s">
        <v>259</v>
      </c>
      <c r="B117" s="13" t="s">
        <v>29</v>
      </c>
      <c r="C117" s="13" t="s">
        <v>268</v>
      </c>
      <c r="D117" s="14">
        <v>3</v>
      </c>
      <c r="E117" s="7" t="s">
        <v>142</v>
      </c>
      <c r="F117" s="40">
        <f>10+1</f>
        <v>11</v>
      </c>
      <c r="G117" s="40">
        <v>30</v>
      </c>
      <c r="H117" s="40" t="s">
        <v>261</v>
      </c>
      <c r="I117" s="71" t="s">
        <v>262</v>
      </c>
      <c r="J117" s="77" t="s">
        <v>263</v>
      </c>
      <c r="K117" s="68" t="s">
        <v>35</v>
      </c>
      <c r="L117" s="28" t="s">
        <v>23</v>
      </c>
      <c r="M117" s="44"/>
      <c r="N117" s="68"/>
    </row>
    <row r="118" s="1" customFormat="1" ht="16" customHeight="1" spans="1:14">
      <c r="A118" s="42" t="s">
        <v>269</v>
      </c>
      <c r="B118" s="7" t="s">
        <v>29</v>
      </c>
      <c r="C118" s="8" t="s">
        <v>270</v>
      </c>
      <c r="D118" s="32">
        <v>4</v>
      </c>
      <c r="E118" s="7" t="s">
        <v>142</v>
      </c>
      <c r="F118" s="40">
        <v>14</v>
      </c>
      <c r="G118" s="40">
        <v>19</v>
      </c>
      <c r="H118" s="40" t="s">
        <v>271</v>
      </c>
      <c r="I118" s="76" t="s">
        <v>272</v>
      </c>
      <c r="J118" s="67" t="s">
        <v>63</v>
      </c>
      <c r="K118" s="68" t="s">
        <v>35</v>
      </c>
      <c r="L118" s="28" t="s">
        <v>23</v>
      </c>
      <c r="M118" s="25" t="s">
        <v>38</v>
      </c>
      <c r="N118" s="42"/>
    </row>
    <row r="119" s="1" customFormat="1" ht="29" customHeight="1" spans="1:14">
      <c r="A119" s="42" t="s">
        <v>269</v>
      </c>
      <c r="B119" s="7" t="s">
        <v>58</v>
      </c>
      <c r="C119" s="8" t="s">
        <v>273</v>
      </c>
      <c r="D119" s="12">
        <v>3</v>
      </c>
      <c r="E119" s="7" t="s">
        <v>274</v>
      </c>
      <c r="F119" s="40">
        <v>4</v>
      </c>
      <c r="G119" s="40">
        <v>19</v>
      </c>
      <c r="H119" s="40" t="s">
        <v>271</v>
      </c>
      <c r="I119" s="76" t="s">
        <v>272</v>
      </c>
      <c r="J119" s="67" t="s">
        <v>63</v>
      </c>
      <c r="K119" s="68" t="s">
        <v>35</v>
      </c>
      <c r="L119" s="28" t="s">
        <v>23</v>
      </c>
      <c r="M119" s="44"/>
      <c r="N119" s="42"/>
    </row>
    <row r="120" s="1" customFormat="1" ht="19.25" customHeight="1" spans="1:14">
      <c r="A120" s="42" t="s">
        <v>269</v>
      </c>
      <c r="B120" s="7" t="s">
        <v>42</v>
      </c>
      <c r="C120" s="8" t="s">
        <v>275</v>
      </c>
      <c r="D120" s="12">
        <v>4</v>
      </c>
      <c r="E120" s="7" t="s">
        <v>103</v>
      </c>
      <c r="F120" s="40">
        <v>1</v>
      </c>
      <c r="G120" s="40">
        <v>19</v>
      </c>
      <c r="H120" s="40" t="s">
        <v>271</v>
      </c>
      <c r="I120" s="76" t="s">
        <v>272</v>
      </c>
      <c r="J120" s="67" t="s">
        <v>63</v>
      </c>
      <c r="K120" s="68" t="s">
        <v>35</v>
      </c>
      <c r="L120" s="28" t="s">
        <v>23</v>
      </c>
      <c r="M120" s="44"/>
      <c r="N120" s="42"/>
    </row>
    <row r="121" s="1" customFormat="1" ht="31" customHeight="1" spans="1:14">
      <c r="A121" s="42" t="s">
        <v>269</v>
      </c>
      <c r="B121" s="7" t="s">
        <v>84</v>
      </c>
      <c r="C121" s="8" t="s">
        <v>276</v>
      </c>
      <c r="D121" s="12">
        <v>2</v>
      </c>
      <c r="E121" s="7" t="s">
        <v>142</v>
      </c>
      <c r="F121" s="40">
        <v>9</v>
      </c>
      <c r="G121" s="40">
        <v>12</v>
      </c>
      <c r="H121" s="40" t="s">
        <v>277</v>
      </c>
      <c r="I121" s="72" t="s">
        <v>278</v>
      </c>
      <c r="J121" s="67" t="s">
        <v>279</v>
      </c>
      <c r="K121" s="73" t="s">
        <v>99</v>
      </c>
      <c r="L121" s="40" t="s">
        <v>95</v>
      </c>
      <c r="M121" s="25"/>
      <c r="N121" s="68"/>
    </row>
    <row r="122" s="1" customFormat="1" ht="32" customHeight="1" spans="1:14">
      <c r="A122" s="42" t="s">
        <v>269</v>
      </c>
      <c r="B122" s="7" t="s">
        <v>42</v>
      </c>
      <c r="C122" s="8" t="s">
        <v>280</v>
      </c>
      <c r="D122" s="12" t="s">
        <v>281</v>
      </c>
      <c r="E122" s="7" t="s">
        <v>90</v>
      </c>
      <c r="F122" s="40">
        <f>2+1</f>
        <v>3</v>
      </c>
      <c r="G122" s="40">
        <v>12</v>
      </c>
      <c r="H122" s="40" t="s">
        <v>277</v>
      </c>
      <c r="I122" s="72" t="s">
        <v>278</v>
      </c>
      <c r="J122" s="67" t="s">
        <v>279</v>
      </c>
      <c r="K122" s="73" t="s">
        <v>94</v>
      </c>
      <c r="L122" s="40" t="s">
        <v>95</v>
      </c>
      <c r="M122" s="74" t="s">
        <v>96</v>
      </c>
      <c r="N122" s="68"/>
    </row>
    <row r="123" s="1" customFormat="1" ht="21" customHeight="1" spans="1:14">
      <c r="A123" s="42" t="s">
        <v>282</v>
      </c>
      <c r="B123" s="7" t="s">
        <v>39</v>
      </c>
      <c r="C123" s="8" t="s">
        <v>283</v>
      </c>
      <c r="D123" s="12">
        <v>2</v>
      </c>
      <c r="E123" s="7" t="s">
        <v>284</v>
      </c>
      <c r="F123" s="40">
        <v>3</v>
      </c>
      <c r="G123" s="40">
        <v>26</v>
      </c>
      <c r="H123" s="40" t="s">
        <v>271</v>
      </c>
      <c r="I123" s="67" t="s">
        <v>285</v>
      </c>
      <c r="J123" s="67" t="s">
        <v>93</v>
      </c>
      <c r="K123" s="68" t="s">
        <v>35</v>
      </c>
      <c r="L123" s="28" t="s">
        <v>23</v>
      </c>
      <c r="M123" s="25"/>
      <c r="N123" s="68"/>
    </row>
    <row r="124" s="1" customFormat="1" ht="30" customHeight="1" spans="1:14">
      <c r="A124" s="42" t="s">
        <v>282</v>
      </c>
      <c r="B124" s="7" t="s">
        <v>42</v>
      </c>
      <c r="C124" s="8" t="s">
        <v>286</v>
      </c>
      <c r="D124" s="12">
        <v>4</v>
      </c>
      <c r="E124" s="7" t="s">
        <v>90</v>
      </c>
      <c r="F124" s="40">
        <v>3</v>
      </c>
      <c r="G124" s="40">
        <v>26</v>
      </c>
      <c r="H124" s="40" t="s">
        <v>271</v>
      </c>
      <c r="I124" s="67" t="s">
        <v>285</v>
      </c>
      <c r="J124" s="67" t="s">
        <v>93</v>
      </c>
      <c r="K124" s="68" t="s">
        <v>35</v>
      </c>
      <c r="L124" s="28" t="s">
        <v>23</v>
      </c>
      <c r="M124" s="44"/>
      <c r="N124" s="42"/>
    </row>
    <row r="125" s="1" customFormat="1" ht="19.25" customHeight="1" spans="1:14">
      <c r="A125" s="42" t="s">
        <v>282</v>
      </c>
      <c r="B125" s="7" t="s">
        <v>58</v>
      </c>
      <c r="C125" s="8" t="s">
        <v>287</v>
      </c>
      <c r="D125" s="12" t="s">
        <v>281</v>
      </c>
      <c r="E125" s="7" t="s">
        <v>142</v>
      </c>
      <c r="F125" s="40">
        <f>7+3</f>
        <v>10</v>
      </c>
      <c r="G125" s="40">
        <v>26</v>
      </c>
      <c r="H125" s="40" t="s">
        <v>271</v>
      </c>
      <c r="I125" s="67" t="s">
        <v>285</v>
      </c>
      <c r="J125" s="67" t="s">
        <v>93</v>
      </c>
      <c r="K125" s="68" t="s">
        <v>35</v>
      </c>
      <c r="L125" s="28" t="s">
        <v>23</v>
      </c>
      <c r="M125" s="44"/>
      <c r="N125" s="68"/>
    </row>
    <row r="126" s="1" customFormat="1" ht="19.25" customHeight="1" spans="1:14">
      <c r="A126" s="42" t="s">
        <v>282</v>
      </c>
      <c r="B126" s="7" t="s">
        <v>29</v>
      </c>
      <c r="C126" s="8" t="s">
        <v>288</v>
      </c>
      <c r="D126" s="12">
        <v>2</v>
      </c>
      <c r="E126" s="7" t="s">
        <v>142</v>
      </c>
      <c r="F126" s="40">
        <f>6+1</f>
        <v>7</v>
      </c>
      <c r="G126" s="40">
        <v>26</v>
      </c>
      <c r="H126" s="40" t="s">
        <v>271</v>
      </c>
      <c r="I126" s="67" t="s">
        <v>285</v>
      </c>
      <c r="J126" s="67" t="s">
        <v>93</v>
      </c>
      <c r="K126" s="68" t="s">
        <v>35</v>
      </c>
      <c r="L126" s="40" t="s">
        <v>23</v>
      </c>
      <c r="M126" s="44"/>
      <c r="N126" s="42"/>
    </row>
    <row r="127" s="1" customFormat="1" ht="19.25" customHeight="1" spans="1:14">
      <c r="A127" s="42" t="s">
        <v>282</v>
      </c>
      <c r="B127" s="7" t="s">
        <v>39</v>
      </c>
      <c r="C127" s="8" t="s">
        <v>289</v>
      </c>
      <c r="D127" s="12">
        <v>4</v>
      </c>
      <c r="E127" s="7" t="s">
        <v>265</v>
      </c>
      <c r="F127" s="40">
        <v>3</v>
      </c>
      <c r="G127" s="40">
        <v>26</v>
      </c>
      <c r="H127" s="40" t="s">
        <v>271</v>
      </c>
      <c r="I127" s="67" t="s">
        <v>285</v>
      </c>
      <c r="J127" s="67" t="s">
        <v>93</v>
      </c>
      <c r="K127" s="68" t="s">
        <v>35</v>
      </c>
      <c r="L127" s="28" t="s">
        <v>23</v>
      </c>
      <c r="M127" s="25" t="s">
        <v>38</v>
      </c>
      <c r="N127" s="68"/>
    </row>
    <row r="128" s="1" customFormat="1" ht="19.25" customHeight="1" spans="1:14">
      <c r="A128" s="42" t="s">
        <v>290</v>
      </c>
      <c r="B128" s="7" t="s">
        <v>29</v>
      </c>
      <c r="C128" s="8" t="s">
        <v>291</v>
      </c>
      <c r="D128" s="12">
        <v>3</v>
      </c>
      <c r="E128" s="7" t="s">
        <v>142</v>
      </c>
      <c r="F128" s="40">
        <v>4</v>
      </c>
      <c r="G128" s="40">
        <v>16</v>
      </c>
      <c r="H128" s="40" t="s">
        <v>292</v>
      </c>
      <c r="I128" s="72" t="s">
        <v>293</v>
      </c>
      <c r="J128" s="67" t="s">
        <v>63</v>
      </c>
      <c r="K128" s="68" t="s">
        <v>35</v>
      </c>
      <c r="L128" s="28" t="s">
        <v>23</v>
      </c>
      <c r="M128" s="25" t="s">
        <v>38</v>
      </c>
      <c r="N128" s="42"/>
    </row>
    <row r="129" s="1" customFormat="1" ht="19.25" customHeight="1" spans="1:14">
      <c r="A129" s="42" t="s">
        <v>290</v>
      </c>
      <c r="B129" s="7" t="s">
        <v>45</v>
      </c>
      <c r="C129" s="8" t="s">
        <v>294</v>
      </c>
      <c r="D129" s="12">
        <v>5</v>
      </c>
      <c r="E129" s="7" t="s">
        <v>90</v>
      </c>
      <c r="F129" s="40">
        <v>3</v>
      </c>
      <c r="G129" s="40">
        <v>16</v>
      </c>
      <c r="H129" s="40" t="s">
        <v>292</v>
      </c>
      <c r="I129" s="72" t="s">
        <v>293</v>
      </c>
      <c r="J129" s="67" t="s">
        <v>63</v>
      </c>
      <c r="K129" s="68" t="s">
        <v>35</v>
      </c>
      <c r="L129" s="28" t="s">
        <v>23</v>
      </c>
      <c r="M129" s="44"/>
      <c r="N129" s="42"/>
    </row>
    <row r="130" s="1" customFormat="1" ht="19.25" customHeight="1" spans="1:14">
      <c r="A130" s="42" t="s">
        <v>290</v>
      </c>
      <c r="B130" s="13" t="s">
        <v>45</v>
      </c>
      <c r="C130" s="13" t="s">
        <v>295</v>
      </c>
      <c r="D130" s="14">
        <v>3</v>
      </c>
      <c r="E130" s="7" t="s">
        <v>142</v>
      </c>
      <c r="F130" s="40">
        <v>7</v>
      </c>
      <c r="G130" s="40">
        <v>16</v>
      </c>
      <c r="H130" s="40" t="s">
        <v>292</v>
      </c>
      <c r="I130" s="72" t="s">
        <v>293</v>
      </c>
      <c r="J130" s="67" t="s">
        <v>63</v>
      </c>
      <c r="K130" s="68" t="s">
        <v>35</v>
      </c>
      <c r="L130" s="28" t="s">
        <v>23</v>
      </c>
      <c r="M130" s="44"/>
      <c r="N130" s="42"/>
    </row>
    <row r="131" s="1" customFormat="1" ht="19.25" customHeight="1" spans="1:14">
      <c r="A131" s="42" t="s">
        <v>290</v>
      </c>
      <c r="B131" s="7" t="s">
        <v>39</v>
      </c>
      <c r="C131" s="8" t="s">
        <v>296</v>
      </c>
      <c r="D131" s="12">
        <v>2</v>
      </c>
      <c r="E131" s="7" t="s">
        <v>297</v>
      </c>
      <c r="F131" s="40">
        <v>2</v>
      </c>
      <c r="G131" s="40">
        <v>16</v>
      </c>
      <c r="H131" s="40" t="s">
        <v>292</v>
      </c>
      <c r="I131" s="72" t="s">
        <v>293</v>
      </c>
      <c r="J131" s="67" t="s">
        <v>63</v>
      </c>
      <c r="K131" s="68" t="s">
        <v>35</v>
      </c>
      <c r="L131" s="28" t="s">
        <v>23</v>
      </c>
      <c r="M131" s="25"/>
      <c r="N131" s="68"/>
    </row>
    <row r="132" s="1" customFormat="1" ht="27" spans="1:14">
      <c r="A132" s="42" t="s">
        <v>298</v>
      </c>
      <c r="B132" s="13" t="s">
        <v>42</v>
      </c>
      <c r="C132" s="13" t="s">
        <v>299</v>
      </c>
      <c r="D132" s="78" t="s">
        <v>281</v>
      </c>
      <c r="E132" s="44" t="s">
        <v>300</v>
      </c>
      <c r="F132" s="40">
        <v>57</v>
      </c>
      <c r="G132" s="40">
        <v>57</v>
      </c>
      <c r="H132" s="79" t="s">
        <v>301</v>
      </c>
      <c r="I132" s="80" t="s">
        <v>302</v>
      </c>
      <c r="J132" s="80" t="s">
        <v>303</v>
      </c>
      <c r="K132" s="73" t="s">
        <v>99</v>
      </c>
      <c r="L132" s="40" t="s">
        <v>95</v>
      </c>
      <c r="M132" s="44"/>
      <c r="N132" s="42"/>
    </row>
    <row r="133" s="1" customFormat="1" ht="27" spans="1:14">
      <c r="A133" s="42" t="s">
        <v>298</v>
      </c>
      <c r="B133" s="13" t="s">
        <v>42</v>
      </c>
      <c r="C133" s="13" t="s">
        <v>299</v>
      </c>
      <c r="D133" s="78" t="s">
        <v>281</v>
      </c>
      <c r="E133" s="44" t="s">
        <v>304</v>
      </c>
      <c r="F133" s="40">
        <v>61</v>
      </c>
      <c r="G133" s="40">
        <v>61</v>
      </c>
      <c r="H133" s="40" t="s">
        <v>305</v>
      </c>
      <c r="I133" s="80" t="s">
        <v>306</v>
      </c>
      <c r="J133" s="80" t="s">
        <v>307</v>
      </c>
      <c r="K133" s="73" t="s">
        <v>99</v>
      </c>
      <c r="L133" s="40" t="s">
        <v>95</v>
      </c>
      <c r="M133" s="44"/>
      <c r="N133" s="42"/>
    </row>
    <row r="134" s="1" customFormat="1" ht="27" spans="1:14">
      <c r="A134" s="42" t="s">
        <v>298</v>
      </c>
      <c r="B134" s="13" t="s">
        <v>42</v>
      </c>
      <c r="C134" s="13" t="s">
        <v>299</v>
      </c>
      <c r="D134" s="78" t="s">
        <v>281</v>
      </c>
      <c r="E134" s="7" t="s">
        <v>308</v>
      </c>
      <c r="F134" s="40">
        <v>105</v>
      </c>
      <c r="G134" s="40">
        <v>105</v>
      </c>
      <c r="H134" s="79" t="s">
        <v>309</v>
      </c>
      <c r="I134" s="81" t="s">
        <v>310</v>
      </c>
      <c r="J134" s="81" t="s">
        <v>311</v>
      </c>
      <c r="K134" s="73" t="s">
        <v>99</v>
      </c>
      <c r="L134" s="40" t="s">
        <v>95</v>
      </c>
      <c r="M134" s="44"/>
      <c r="N134" s="42"/>
    </row>
    <row r="135" s="1" customFormat="1" ht="27" spans="1:14">
      <c r="A135" s="42" t="s">
        <v>298</v>
      </c>
      <c r="B135" s="13" t="s">
        <v>42</v>
      </c>
      <c r="C135" s="13" t="s">
        <v>299</v>
      </c>
      <c r="D135" s="78" t="s">
        <v>281</v>
      </c>
      <c r="E135" s="7" t="s">
        <v>312</v>
      </c>
      <c r="F135" s="40">
        <v>100</v>
      </c>
      <c r="G135" s="40">
        <v>100</v>
      </c>
      <c r="H135" s="40" t="s">
        <v>313</v>
      </c>
      <c r="I135" s="80" t="s">
        <v>314</v>
      </c>
      <c r="J135" s="81" t="s">
        <v>315</v>
      </c>
      <c r="K135" s="73" t="s">
        <v>99</v>
      </c>
      <c r="L135" s="40" t="s">
        <v>95</v>
      </c>
      <c r="M135" s="44"/>
      <c r="N135" s="42"/>
    </row>
    <row r="136" s="1" customFormat="1" ht="27" spans="1:14">
      <c r="A136" s="42" t="s">
        <v>298</v>
      </c>
      <c r="B136" s="13" t="s">
        <v>42</v>
      </c>
      <c r="C136" s="13" t="s">
        <v>299</v>
      </c>
      <c r="D136" s="78" t="s">
        <v>281</v>
      </c>
      <c r="E136" s="7" t="s">
        <v>316</v>
      </c>
      <c r="F136" s="40">
        <v>48</v>
      </c>
      <c r="G136" s="40">
        <v>48</v>
      </c>
      <c r="H136" s="40" t="s">
        <v>317</v>
      </c>
      <c r="I136" s="80" t="s">
        <v>318</v>
      </c>
      <c r="J136" s="81" t="s">
        <v>319</v>
      </c>
      <c r="K136" s="73" t="s">
        <v>99</v>
      </c>
      <c r="L136" s="40" t="s">
        <v>95</v>
      </c>
      <c r="M136" s="44"/>
      <c r="N136" s="42"/>
    </row>
    <row r="137" s="1" customFormat="1" ht="27" spans="1:14">
      <c r="A137" s="42" t="s">
        <v>298</v>
      </c>
      <c r="B137" s="13" t="s">
        <v>42</v>
      </c>
      <c r="C137" s="13" t="s">
        <v>299</v>
      </c>
      <c r="D137" s="78" t="s">
        <v>281</v>
      </c>
      <c r="E137" s="7" t="s">
        <v>320</v>
      </c>
      <c r="F137" s="40">
        <v>46</v>
      </c>
      <c r="G137" s="40">
        <v>46</v>
      </c>
      <c r="H137" s="40" t="s">
        <v>321</v>
      </c>
      <c r="I137" s="80" t="s">
        <v>322</v>
      </c>
      <c r="J137" s="81" t="s">
        <v>323</v>
      </c>
      <c r="K137" s="73" t="s">
        <v>99</v>
      </c>
      <c r="L137" s="40" t="s">
        <v>95</v>
      </c>
      <c r="M137" s="44"/>
      <c r="N137" s="42"/>
    </row>
    <row r="138" s="1" customFormat="1" ht="27" spans="1:14">
      <c r="A138" s="42" t="s">
        <v>298</v>
      </c>
      <c r="B138" s="13" t="s">
        <v>42</v>
      </c>
      <c r="C138" s="13" t="s">
        <v>299</v>
      </c>
      <c r="D138" s="78" t="s">
        <v>281</v>
      </c>
      <c r="E138" s="44" t="s">
        <v>324</v>
      </c>
      <c r="F138" s="40">
        <v>65</v>
      </c>
      <c r="G138" s="40">
        <v>65</v>
      </c>
      <c r="H138" s="40" t="s">
        <v>325</v>
      </c>
      <c r="I138" s="80" t="s">
        <v>326</v>
      </c>
      <c r="J138" s="81" t="s">
        <v>327</v>
      </c>
      <c r="K138" s="73" t="s">
        <v>99</v>
      </c>
      <c r="L138" s="40" t="s">
        <v>95</v>
      </c>
      <c r="M138" s="44"/>
      <c r="N138" s="42"/>
    </row>
    <row r="139" s="1" customFormat="1" ht="27" spans="1:14">
      <c r="A139" s="42" t="s">
        <v>298</v>
      </c>
      <c r="B139" s="13" t="s">
        <v>42</v>
      </c>
      <c r="C139" s="13" t="s">
        <v>299</v>
      </c>
      <c r="D139" s="78" t="s">
        <v>281</v>
      </c>
      <c r="E139" s="7" t="s">
        <v>328</v>
      </c>
      <c r="F139" s="40">
        <v>67</v>
      </c>
      <c r="G139" s="40">
        <v>67</v>
      </c>
      <c r="H139" s="40" t="s">
        <v>329</v>
      </c>
      <c r="I139" s="80" t="s">
        <v>330</v>
      </c>
      <c r="J139" s="81" t="s">
        <v>331</v>
      </c>
      <c r="K139" s="73" t="s">
        <v>99</v>
      </c>
      <c r="L139" s="40" t="s">
        <v>95</v>
      </c>
      <c r="M139" s="44"/>
      <c r="N139" s="42"/>
    </row>
    <row r="140" s="1" customFormat="1" ht="27" spans="1:14">
      <c r="A140" s="42" t="s">
        <v>298</v>
      </c>
      <c r="B140" s="7" t="s">
        <v>42</v>
      </c>
      <c r="C140" s="44" t="s">
        <v>332</v>
      </c>
      <c r="D140" s="40">
        <v>3</v>
      </c>
      <c r="E140" s="44" t="s">
        <v>142</v>
      </c>
      <c r="F140" s="40">
        <v>45</v>
      </c>
      <c r="G140" s="40">
        <v>45</v>
      </c>
      <c r="H140" s="40" t="s">
        <v>333</v>
      </c>
      <c r="I140" s="81" t="s">
        <v>334</v>
      </c>
      <c r="J140" s="81" t="s">
        <v>174</v>
      </c>
      <c r="K140" s="73" t="s">
        <v>99</v>
      </c>
      <c r="L140" s="40" t="s">
        <v>95</v>
      </c>
      <c r="M140" s="44"/>
      <c r="N140" s="42"/>
    </row>
    <row r="141" s="1" customFormat="1" ht="27" spans="1:14">
      <c r="A141" s="42" t="s">
        <v>298</v>
      </c>
      <c r="B141" s="7" t="s">
        <v>42</v>
      </c>
      <c r="C141" s="42" t="s">
        <v>335</v>
      </c>
      <c r="D141" s="40">
        <v>4</v>
      </c>
      <c r="E141" s="44" t="s">
        <v>142</v>
      </c>
      <c r="F141" s="40">
        <v>28</v>
      </c>
      <c r="G141" s="40">
        <v>28</v>
      </c>
      <c r="H141" s="40" t="s">
        <v>333</v>
      </c>
      <c r="I141" s="81" t="s">
        <v>334</v>
      </c>
      <c r="J141" s="81" t="s">
        <v>174</v>
      </c>
      <c r="K141" s="73" t="s">
        <v>99</v>
      </c>
      <c r="L141" s="40" t="s">
        <v>95</v>
      </c>
      <c r="M141" s="44"/>
      <c r="N141" s="42"/>
    </row>
    <row r="142" s="1" customFormat="1" ht="27" spans="1:14">
      <c r="A142" s="42" t="s">
        <v>298</v>
      </c>
      <c r="B142" s="13" t="s">
        <v>42</v>
      </c>
      <c r="C142" s="13" t="s">
        <v>299</v>
      </c>
      <c r="D142" s="78" t="s">
        <v>281</v>
      </c>
      <c r="E142" s="7" t="s">
        <v>336</v>
      </c>
      <c r="F142" s="40">
        <v>80</v>
      </c>
      <c r="G142" s="40">
        <v>80</v>
      </c>
      <c r="H142" s="40" t="s">
        <v>337</v>
      </c>
      <c r="I142" s="81" t="s">
        <v>338</v>
      </c>
      <c r="J142" s="80" t="s">
        <v>339</v>
      </c>
      <c r="K142" s="73" t="s">
        <v>99</v>
      </c>
      <c r="L142" s="40" t="s">
        <v>95</v>
      </c>
      <c r="M142" s="44"/>
      <c r="N142" s="42"/>
    </row>
    <row r="143" s="1" customFormat="1" ht="27" spans="1:14">
      <c r="A143" s="42" t="s">
        <v>298</v>
      </c>
      <c r="B143" s="13" t="s">
        <v>42</v>
      </c>
      <c r="C143" s="13" t="s">
        <v>299</v>
      </c>
      <c r="D143" s="78" t="s">
        <v>281</v>
      </c>
      <c r="E143" s="7" t="s">
        <v>340</v>
      </c>
      <c r="F143" s="40">
        <v>107</v>
      </c>
      <c r="G143" s="40">
        <v>107</v>
      </c>
      <c r="H143" s="79" t="s">
        <v>341</v>
      </c>
      <c r="I143" s="80" t="s">
        <v>342</v>
      </c>
      <c r="J143" s="81" t="s">
        <v>343</v>
      </c>
      <c r="K143" s="73" t="s">
        <v>99</v>
      </c>
      <c r="L143" s="40" t="s">
        <v>95</v>
      </c>
      <c r="M143" s="44"/>
      <c r="N143" s="42"/>
    </row>
    <row r="144" s="1" customFormat="1" ht="27" spans="1:14">
      <c r="A144" s="42" t="s">
        <v>344</v>
      </c>
      <c r="B144" s="13" t="s">
        <v>42</v>
      </c>
      <c r="C144" s="13" t="s">
        <v>299</v>
      </c>
      <c r="D144" s="78" t="s">
        <v>281</v>
      </c>
      <c r="E144" s="7" t="s">
        <v>345</v>
      </c>
      <c r="F144" s="40">
        <v>98</v>
      </c>
      <c r="G144" s="40">
        <v>98</v>
      </c>
      <c r="H144" s="40" t="s">
        <v>309</v>
      </c>
      <c r="I144" s="81" t="s">
        <v>310</v>
      </c>
      <c r="J144" s="81" t="s">
        <v>311</v>
      </c>
      <c r="K144" s="73" t="s">
        <v>99</v>
      </c>
      <c r="L144" s="40" t="s">
        <v>95</v>
      </c>
      <c r="M144" s="44"/>
      <c r="N144" s="42"/>
    </row>
    <row r="145" s="1" customFormat="1" ht="27" spans="1:14">
      <c r="A145" s="42" t="s">
        <v>344</v>
      </c>
      <c r="B145" s="13" t="s">
        <v>42</v>
      </c>
      <c r="C145" s="13" t="s">
        <v>299</v>
      </c>
      <c r="D145" s="78" t="s">
        <v>281</v>
      </c>
      <c r="E145" s="7" t="s">
        <v>346</v>
      </c>
      <c r="F145" s="40">
        <v>97</v>
      </c>
      <c r="G145" s="40">
        <v>97</v>
      </c>
      <c r="H145" s="40" t="s">
        <v>313</v>
      </c>
      <c r="I145" s="80" t="s">
        <v>314</v>
      </c>
      <c r="J145" s="81" t="s">
        <v>315</v>
      </c>
      <c r="K145" s="73" t="s">
        <v>99</v>
      </c>
      <c r="L145" s="40" t="s">
        <v>95</v>
      </c>
      <c r="M145" s="44"/>
      <c r="N145" s="42"/>
    </row>
    <row r="146" s="1" customFormat="1" ht="27" customHeight="1" spans="1:14">
      <c r="A146" s="42" t="s">
        <v>347</v>
      </c>
      <c r="B146" s="13" t="s">
        <v>29</v>
      </c>
      <c r="C146" s="13" t="s">
        <v>348</v>
      </c>
      <c r="D146" s="14">
        <v>3</v>
      </c>
      <c r="E146" s="7" t="s">
        <v>349</v>
      </c>
      <c r="F146" s="40">
        <v>5</v>
      </c>
      <c r="G146" s="40">
        <v>11</v>
      </c>
      <c r="H146" s="40" t="s">
        <v>292</v>
      </c>
      <c r="I146" s="67" t="s">
        <v>350</v>
      </c>
      <c r="J146" s="67" t="s">
        <v>351</v>
      </c>
      <c r="K146" s="68" t="s">
        <v>35</v>
      </c>
      <c r="L146" s="28" t="s">
        <v>23</v>
      </c>
      <c r="M146" s="44"/>
      <c r="N146" s="42"/>
    </row>
    <row r="147" s="1" customFormat="1" ht="19.25" customHeight="1" spans="1:14">
      <c r="A147" s="42" t="s">
        <v>347</v>
      </c>
      <c r="B147" s="7" t="s">
        <v>29</v>
      </c>
      <c r="C147" s="8" t="s">
        <v>352</v>
      </c>
      <c r="D147" s="12">
        <v>3</v>
      </c>
      <c r="E147" s="7" t="s">
        <v>353</v>
      </c>
      <c r="F147" s="40">
        <v>4</v>
      </c>
      <c r="G147" s="40">
        <v>11</v>
      </c>
      <c r="H147" s="40" t="s">
        <v>292</v>
      </c>
      <c r="I147" s="67" t="s">
        <v>350</v>
      </c>
      <c r="J147" s="67" t="s">
        <v>351</v>
      </c>
      <c r="K147" s="68" t="s">
        <v>35</v>
      </c>
      <c r="L147" s="28" t="s">
        <v>23</v>
      </c>
      <c r="M147" s="44"/>
      <c r="N147" s="42"/>
    </row>
    <row r="148" s="1" customFormat="1" ht="19.25" customHeight="1" spans="1:14">
      <c r="A148" s="42" t="s">
        <v>347</v>
      </c>
      <c r="B148" s="7" t="s">
        <v>42</v>
      </c>
      <c r="C148" s="8" t="s">
        <v>354</v>
      </c>
      <c r="D148" s="12">
        <v>2</v>
      </c>
      <c r="E148" s="7" t="s">
        <v>355</v>
      </c>
      <c r="F148" s="40">
        <v>2</v>
      </c>
      <c r="G148" s="40">
        <v>11</v>
      </c>
      <c r="H148" s="40" t="s">
        <v>292</v>
      </c>
      <c r="I148" s="67" t="s">
        <v>350</v>
      </c>
      <c r="J148" s="67" t="s">
        <v>351</v>
      </c>
      <c r="K148" s="68" t="s">
        <v>35</v>
      </c>
      <c r="L148" s="40" t="s">
        <v>23</v>
      </c>
      <c r="M148" s="44"/>
      <c r="N148" s="42"/>
    </row>
    <row r="149" s="1" customFormat="1" spans="1:14">
      <c r="B149" s="45"/>
      <c r="E149" s="45"/>
      <c r="F149" s="36"/>
      <c r="G149" s="36"/>
      <c r="H149" s="36"/>
      <c r="I149" s="57"/>
      <c r="J149" s="57"/>
      <c r="M149" s="45"/>
    </row>
    <row r="150" s="1" customFormat="1" spans="1:14">
      <c r="B150" s="45"/>
      <c r="E150" s="45"/>
      <c r="F150" s="36"/>
      <c r="G150" s="36"/>
      <c r="H150" s="36"/>
      <c r="I150" s="57"/>
      <c r="J150" s="57"/>
      <c r="M150" s="45"/>
    </row>
    <row r="151" s="1" customFormat="1" spans="1:14">
      <c r="B151" s="45"/>
      <c r="E151" s="45"/>
      <c r="F151" s="36"/>
      <c r="G151" s="36"/>
      <c r="H151" s="36"/>
      <c r="I151" s="57"/>
      <c r="J151" s="57"/>
      <c r="M151" s="45"/>
    </row>
    <row r="152" s="1" customFormat="1" spans="1:14">
      <c r="B152" s="45"/>
      <c r="E152" s="45"/>
      <c r="F152" s="36"/>
      <c r="G152" s="36"/>
      <c r="H152" s="36"/>
      <c r="I152" s="57"/>
      <c r="J152" s="57"/>
      <c r="M152" s="45"/>
    </row>
    <row r="153" s="1" customFormat="1" spans="1:14">
      <c r="B153" s="45"/>
      <c r="E153" s="45"/>
      <c r="F153" s="36"/>
      <c r="G153" s="36"/>
      <c r="H153" s="36"/>
      <c r="I153" s="57"/>
      <c r="J153" s="57"/>
      <c r="M153" s="45"/>
    </row>
    <row r="154" s="1" customFormat="1" spans="1:14">
      <c r="B154" s="45"/>
      <c r="E154" s="45"/>
      <c r="F154" s="36"/>
      <c r="G154" s="36"/>
      <c r="H154" s="36"/>
      <c r="I154" s="57"/>
      <c r="J154" s="57"/>
      <c r="M154" s="45"/>
    </row>
    <row r="155" s="1" customFormat="1" spans="1:14">
      <c r="B155" s="45"/>
      <c r="E155" s="45"/>
      <c r="F155" s="36"/>
      <c r="G155" s="36"/>
      <c r="H155" s="36"/>
      <c r="I155" s="57"/>
      <c r="J155" s="57"/>
      <c r="M155" s="45"/>
    </row>
    <row r="156" s="1" customFormat="1" spans="1:14">
      <c r="B156" s="45"/>
      <c r="E156" s="45"/>
      <c r="F156" s="36"/>
      <c r="G156" s="36"/>
      <c r="H156" s="36"/>
      <c r="I156" s="57"/>
      <c r="J156" s="57"/>
      <c r="M156" s="45"/>
    </row>
    <row r="157" s="1" customFormat="1" spans="1:14">
      <c r="B157" s="45"/>
      <c r="E157" s="45"/>
      <c r="F157" s="36"/>
      <c r="G157" s="36"/>
      <c r="H157" s="36"/>
      <c r="I157" s="57"/>
      <c r="J157" s="57"/>
      <c r="M157" s="45"/>
    </row>
    <row r="158" s="1" customFormat="1" spans="1:14">
      <c r="B158" s="45"/>
      <c r="E158" s="45"/>
      <c r="F158" s="36"/>
      <c r="G158" s="36"/>
      <c r="H158" s="36"/>
      <c r="I158" s="57"/>
      <c r="J158" s="57"/>
      <c r="M158" s="45"/>
    </row>
    <row r="159" s="1" customFormat="1" spans="1:14">
      <c r="B159" s="45"/>
      <c r="E159" s="45"/>
      <c r="F159" s="36"/>
      <c r="G159" s="36"/>
      <c r="H159" s="36"/>
      <c r="I159" s="57"/>
      <c r="J159" s="57"/>
      <c r="M159" s="45"/>
    </row>
    <row r="160" s="1" customFormat="1" spans="1:14">
      <c r="B160" s="45"/>
      <c r="E160" s="45"/>
      <c r="F160" s="36"/>
      <c r="G160" s="36"/>
      <c r="H160" s="36"/>
      <c r="I160" s="57"/>
      <c r="J160" s="57"/>
      <c r="M160" s="45"/>
    </row>
    <row r="161" s="1" customFormat="1" spans="2:13">
      <c r="B161" s="45"/>
      <c r="E161" s="45"/>
      <c r="F161" s="36"/>
      <c r="G161" s="36"/>
      <c r="H161" s="36"/>
      <c r="I161" s="57"/>
      <c r="J161" s="57"/>
      <c r="M161" s="45"/>
    </row>
    <row r="162" s="1" customFormat="1" spans="2:13">
      <c r="B162" s="45"/>
      <c r="E162" s="45"/>
      <c r="F162" s="36"/>
      <c r="G162" s="36"/>
      <c r="H162" s="36"/>
      <c r="I162" s="57"/>
      <c r="J162" s="57"/>
      <c r="M162" s="45"/>
    </row>
    <row r="163" s="1" customFormat="1" spans="2:13">
      <c r="B163" s="45"/>
      <c r="E163" s="45"/>
      <c r="F163" s="36"/>
      <c r="G163" s="36"/>
      <c r="H163" s="36"/>
      <c r="I163" s="57"/>
      <c r="J163" s="57"/>
      <c r="M163" s="45"/>
    </row>
    <row r="164" s="1" customFormat="1" spans="2:13">
      <c r="B164" s="45"/>
      <c r="E164" s="45"/>
      <c r="F164" s="36"/>
      <c r="G164" s="36"/>
      <c r="H164" s="36"/>
      <c r="I164" s="57"/>
      <c r="J164" s="57"/>
      <c r="M164" s="45"/>
    </row>
    <row r="165" s="1" customFormat="1" spans="2:13">
      <c r="B165" s="45"/>
      <c r="E165" s="45"/>
      <c r="F165" s="36"/>
      <c r="G165" s="36"/>
      <c r="H165" s="36"/>
      <c r="I165" s="57"/>
      <c r="J165" s="57"/>
      <c r="M165" s="45"/>
    </row>
    <row r="166" s="1" customFormat="1" spans="2:13">
      <c r="B166" s="45"/>
      <c r="E166" s="45"/>
      <c r="F166" s="36"/>
      <c r="G166" s="36"/>
      <c r="H166" s="36"/>
      <c r="I166" s="57"/>
      <c r="J166" s="57"/>
      <c r="M166" s="45"/>
    </row>
    <row r="167" s="1" customFormat="1" spans="2:13">
      <c r="B167" s="45"/>
      <c r="E167" s="45"/>
      <c r="F167" s="36"/>
      <c r="G167" s="36"/>
      <c r="H167" s="36"/>
      <c r="I167" s="57"/>
      <c r="J167" s="57"/>
      <c r="M167" s="45"/>
    </row>
    <row r="168" s="1" customFormat="1" spans="2:13">
      <c r="B168" s="45"/>
      <c r="E168" s="45"/>
      <c r="F168" s="36"/>
      <c r="G168" s="36"/>
      <c r="H168" s="36"/>
      <c r="I168" s="57"/>
      <c r="J168" s="57"/>
      <c r="M168" s="45"/>
    </row>
  </sheetData>
  <autoFilter xmlns:etc="http://www.wps.cn/officeDocument/2017/etCustomData" ref="A2:N148" etc:filterBottomFollowUsedRange="0">
    <sortState ref="A2:N148">
      <sortCondition ref="A2:A148"/>
      <sortCondition ref="H2:H148"/>
    </sortState>
    <extLst/>
  </autoFilter>
  <mergeCells count="1">
    <mergeCell ref="A1:N1"/>
  </mergeCells>
  <conditionalFormatting sqref="E140">
    <cfRule type="duplicateValues" dxfId="0" priority="4"/>
  </conditionalFormatting>
  <conditionalFormatting sqref="F140">
    <cfRule type="duplicateValues" dxfId="0" priority="3"/>
  </conditionalFormatting>
  <conditionalFormatting sqref="G140">
    <cfRule type="duplicateValues" dxfId="0" priority="2"/>
  </conditionalFormatting>
  <conditionalFormatting sqref="E141">
    <cfRule type="duplicateValues" dxfId="0" priority="1"/>
  </conditionalFormatting>
  <pageMargins left="0.161111111111111" right="0.161111111111111" top="0.2125" bottom="0.2125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1"/>
  <sheetViews>
    <sheetView workbookViewId="0">
      <selection activeCell="L7" sqref="L7"/>
    </sheetView>
  </sheetViews>
  <sheetFormatPr defaultColWidth="9" defaultRowHeight="13.5"/>
  <cols>
    <col min="1" max="1" width="3.375" style="36" customWidth="1"/>
    <col min="2" max="2" width="22.375" style="36" customWidth="1"/>
    <col min="3" max="3" width="7.875" style="36" customWidth="1"/>
    <col min="4" max="4" width="34.625" style="45" customWidth="1"/>
    <col min="5" max="5" width="4.625" style="36" customWidth="1"/>
    <col min="6" max="7" width="15.375" style="36" customWidth="1"/>
    <col min="8" max="8" width="9" style="36"/>
    <col min="9" max="9" width="17.625" style="36" customWidth="1"/>
    <col min="10" max="16384" width="9" style="1"/>
  </cols>
  <sheetData>
    <row r="1" ht="25.25" customHeight="1" spans="1:9">
      <c r="A1" s="46" t="s">
        <v>356</v>
      </c>
      <c r="B1" s="40"/>
      <c r="C1" s="40"/>
      <c r="D1" s="40"/>
      <c r="E1" s="40"/>
      <c r="F1" s="40"/>
      <c r="G1" s="40"/>
      <c r="H1" s="40"/>
      <c r="I1" s="40"/>
    </row>
    <row r="2" ht="30" customHeight="1" spans="1:9">
      <c r="A2" s="38" t="s">
        <v>357</v>
      </c>
      <c r="B2" s="14" t="s">
        <v>1</v>
      </c>
      <c r="C2" s="14" t="s">
        <v>8</v>
      </c>
      <c r="D2" s="14" t="s">
        <v>3</v>
      </c>
      <c r="E2" s="14" t="s">
        <v>4</v>
      </c>
      <c r="F2" s="14" t="s">
        <v>5</v>
      </c>
      <c r="G2" s="14" t="s">
        <v>358</v>
      </c>
      <c r="H2" s="14" t="s">
        <v>359</v>
      </c>
      <c r="I2" s="39" t="s">
        <v>360</v>
      </c>
    </row>
    <row r="3" ht="25.25" customHeight="1" spans="1:9">
      <c r="A3" s="40">
        <v>1</v>
      </c>
      <c r="B3" s="14" t="s">
        <v>361</v>
      </c>
      <c r="C3" s="14" t="s">
        <v>91</v>
      </c>
      <c r="D3" s="13" t="s">
        <v>97</v>
      </c>
      <c r="E3" s="14">
        <v>3</v>
      </c>
      <c r="F3" s="14" t="s">
        <v>362</v>
      </c>
      <c r="G3" s="14" t="s">
        <v>363</v>
      </c>
      <c r="H3" s="14" t="s">
        <v>364</v>
      </c>
      <c r="I3" s="14"/>
    </row>
    <row r="4" ht="25.25" customHeight="1" spans="1:9">
      <c r="A4" s="40">
        <v>2</v>
      </c>
      <c r="B4" s="14" t="s">
        <v>361</v>
      </c>
      <c r="C4" s="14" t="s">
        <v>91</v>
      </c>
      <c r="D4" s="13" t="s">
        <v>97</v>
      </c>
      <c r="E4" s="14">
        <v>3</v>
      </c>
      <c r="F4" s="14" t="s">
        <v>362</v>
      </c>
      <c r="G4" s="14" t="s">
        <v>365</v>
      </c>
      <c r="H4" s="14" t="s">
        <v>366</v>
      </c>
      <c r="I4" s="14"/>
    </row>
    <row r="5" ht="25.25" customHeight="1" spans="1:9">
      <c r="A5" s="40">
        <v>3</v>
      </c>
      <c r="B5" s="14" t="s">
        <v>361</v>
      </c>
      <c r="C5" s="14" t="s">
        <v>91</v>
      </c>
      <c r="D5" s="13" t="s">
        <v>97</v>
      </c>
      <c r="E5" s="14">
        <v>3</v>
      </c>
      <c r="F5" s="14" t="s">
        <v>367</v>
      </c>
      <c r="G5" s="14" t="s">
        <v>368</v>
      </c>
      <c r="H5" s="14" t="s">
        <v>369</v>
      </c>
      <c r="I5" s="14"/>
    </row>
    <row r="6" ht="25.25" customHeight="1" spans="1:9">
      <c r="A6" s="40">
        <v>4</v>
      </c>
      <c r="B6" s="14" t="s">
        <v>361</v>
      </c>
      <c r="C6" s="14" t="s">
        <v>91</v>
      </c>
      <c r="D6" s="8" t="s">
        <v>97</v>
      </c>
      <c r="E6" s="12">
        <v>3</v>
      </c>
      <c r="F6" s="9" t="s">
        <v>101</v>
      </c>
      <c r="G6" s="14" t="s">
        <v>370</v>
      </c>
      <c r="H6" s="9" t="s">
        <v>371</v>
      </c>
      <c r="I6" s="14"/>
    </row>
    <row r="7" ht="25.25" customHeight="1" spans="1:9">
      <c r="A7" s="40">
        <v>5</v>
      </c>
      <c r="B7" s="14" t="s">
        <v>361</v>
      </c>
      <c r="C7" s="14" t="s">
        <v>91</v>
      </c>
      <c r="D7" s="31" t="s">
        <v>97</v>
      </c>
      <c r="E7" s="32">
        <v>3</v>
      </c>
      <c r="F7" s="33" t="s">
        <v>101</v>
      </c>
      <c r="G7" s="14" t="s">
        <v>372</v>
      </c>
      <c r="H7" s="33" t="s">
        <v>373</v>
      </c>
      <c r="I7" s="14"/>
    </row>
    <row r="8" ht="25.25" customHeight="1" spans="1:9">
      <c r="A8" s="40">
        <v>6</v>
      </c>
      <c r="B8" s="14" t="s">
        <v>361</v>
      </c>
      <c r="C8" s="14" t="s">
        <v>91</v>
      </c>
      <c r="D8" s="8" t="s">
        <v>100</v>
      </c>
      <c r="E8" s="12">
        <v>2</v>
      </c>
      <c r="F8" s="9" t="s">
        <v>101</v>
      </c>
      <c r="G8" s="14" t="s">
        <v>374</v>
      </c>
      <c r="H8" s="9" t="s">
        <v>375</v>
      </c>
      <c r="I8" s="14"/>
    </row>
    <row r="9" ht="25.25" customHeight="1" spans="1:9">
      <c r="A9" s="40">
        <v>7</v>
      </c>
      <c r="B9" s="14" t="s">
        <v>361</v>
      </c>
      <c r="C9" s="14" t="s">
        <v>91</v>
      </c>
      <c r="D9" s="8" t="s">
        <v>100</v>
      </c>
      <c r="E9" s="12">
        <v>2</v>
      </c>
      <c r="F9" s="9" t="s">
        <v>101</v>
      </c>
      <c r="G9" s="14" t="s">
        <v>376</v>
      </c>
      <c r="H9" s="9" t="s">
        <v>377</v>
      </c>
      <c r="I9" s="14"/>
    </row>
    <row r="10" ht="25.25" customHeight="1" spans="1:9">
      <c r="A10" s="40">
        <v>8</v>
      </c>
      <c r="B10" s="14" t="s">
        <v>361</v>
      </c>
      <c r="C10" s="14" t="s">
        <v>91</v>
      </c>
      <c r="D10" s="8" t="s">
        <v>89</v>
      </c>
      <c r="E10" s="12">
        <v>3</v>
      </c>
      <c r="F10" s="9" t="s">
        <v>90</v>
      </c>
      <c r="G10" s="14" t="s">
        <v>378</v>
      </c>
      <c r="H10" s="9" t="s">
        <v>379</v>
      </c>
      <c r="I10" s="14"/>
    </row>
    <row r="11" ht="25.25" customHeight="1" spans="1:9">
      <c r="A11" s="40">
        <v>9</v>
      </c>
      <c r="B11" s="14" t="s">
        <v>361</v>
      </c>
      <c r="C11" s="14" t="s">
        <v>91</v>
      </c>
      <c r="D11" s="8" t="s">
        <v>89</v>
      </c>
      <c r="E11" s="12">
        <v>3</v>
      </c>
      <c r="F11" s="9" t="s">
        <v>90</v>
      </c>
      <c r="G11" s="14" t="s">
        <v>380</v>
      </c>
      <c r="H11" s="9" t="s">
        <v>381</v>
      </c>
      <c r="I11" s="14"/>
    </row>
    <row r="12" ht="25.25" customHeight="1" spans="1:9">
      <c r="A12" s="40">
        <v>10</v>
      </c>
      <c r="B12" s="14" t="s">
        <v>361</v>
      </c>
      <c r="C12" s="14" t="s">
        <v>91</v>
      </c>
      <c r="D12" s="8" t="s">
        <v>89</v>
      </c>
      <c r="E12" s="12">
        <v>3</v>
      </c>
      <c r="F12" s="9" t="s">
        <v>90</v>
      </c>
      <c r="G12" s="14" t="s">
        <v>382</v>
      </c>
      <c r="H12" s="9" t="s">
        <v>383</v>
      </c>
      <c r="I12" s="14"/>
    </row>
    <row r="13" ht="25.25" customHeight="1" spans="1:9">
      <c r="A13" s="40">
        <v>11</v>
      </c>
      <c r="B13" s="14" t="s">
        <v>361</v>
      </c>
      <c r="C13" s="14" t="s">
        <v>91</v>
      </c>
      <c r="D13" s="8" t="s">
        <v>89</v>
      </c>
      <c r="E13" s="12">
        <v>3</v>
      </c>
      <c r="F13" s="9" t="s">
        <v>90</v>
      </c>
      <c r="G13" s="14" t="s">
        <v>384</v>
      </c>
      <c r="H13" s="9" t="s">
        <v>385</v>
      </c>
      <c r="I13" s="14"/>
    </row>
    <row r="14" ht="25.25" customHeight="1" spans="1:9">
      <c r="A14" s="40">
        <v>12</v>
      </c>
      <c r="B14" s="14" t="s">
        <v>361</v>
      </c>
      <c r="C14" s="14" t="s">
        <v>91</v>
      </c>
      <c r="D14" s="8" t="s">
        <v>89</v>
      </c>
      <c r="E14" s="12">
        <v>3</v>
      </c>
      <c r="F14" s="9" t="s">
        <v>90</v>
      </c>
      <c r="G14" s="14" t="s">
        <v>376</v>
      </c>
      <c r="H14" s="9" t="s">
        <v>386</v>
      </c>
      <c r="I14" s="14"/>
    </row>
    <row r="15" ht="25.25" customHeight="1" spans="1:9">
      <c r="A15" s="40">
        <v>13</v>
      </c>
      <c r="B15" s="14" t="s">
        <v>361</v>
      </c>
      <c r="C15" s="14" t="s">
        <v>91</v>
      </c>
      <c r="D15" s="8" t="s">
        <v>89</v>
      </c>
      <c r="E15" s="12">
        <v>3</v>
      </c>
      <c r="F15" s="9" t="s">
        <v>90</v>
      </c>
      <c r="G15" s="14" t="s">
        <v>387</v>
      </c>
      <c r="H15" s="9" t="s">
        <v>388</v>
      </c>
      <c r="I15" s="14"/>
    </row>
    <row r="16" ht="25.25" customHeight="1" spans="1:9">
      <c r="A16" s="40">
        <v>14</v>
      </c>
      <c r="B16" s="14" t="s">
        <v>361</v>
      </c>
      <c r="C16" s="14" t="s">
        <v>91</v>
      </c>
      <c r="D16" s="8" t="s">
        <v>89</v>
      </c>
      <c r="E16" s="12">
        <v>3</v>
      </c>
      <c r="F16" s="9" t="s">
        <v>90</v>
      </c>
      <c r="G16" s="14" t="s">
        <v>389</v>
      </c>
      <c r="H16" s="9" t="s">
        <v>390</v>
      </c>
      <c r="I16" s="14"/>
    </row>
    <row r="17" ht="25.25" customHeight="1" spans="1:9">
      <c r="A17" s="40">
        <v>15</v>
      </c>
      <c r="B17" s="14" t="s">
        <v>361</v>
      </c>
      <c r="C17" s="14" t="s">
        <v>91</v>
      </c>
      <c r="D17" s="8" t="s">
        <v>89</v>
      </c>
      <c r="E17" s="12">
        <v>3</v>
      </c>
      <c r="F17" s="9" t="s">
        <v>90</v>
      </c>
      <c r="G17" s="14" t="s">
        <v>391</v>
      </c>
      <c r="H17" s="9" t="s">
        <v>392</v>
      </c>
      <c r="I17" s="14"/>
    </row>
    <row r="18" ht="25.25" customHeight="1" spans="1:9">
      <c r="A18" s="40">
        <v>16</v>
      </c>
      <c r="B18" s="14" t="s">
        <v>361</v>
      </c>
      <c r="C18" s="14" t="s">
        <v>91</v>
      </c>
      <c r="D18" s="8" t="s">
        <v>89</v>
      </c>
      <c r="E18" s="12">
        <v>3</v>
      </c>
      <c r="F18" s="9" t="s">
        <v>90</v>
      </c>
      <c r="G18" s="14" t="s">
        <v>393</v>
      </c>
      <c r="H18" s="9" t="s">
        <v>394</v>
      </c>
      <c r="I18" s="14"/>
    </row>
    <row r="19" ht="25.25" customHeight="1" spans="1:9">
      <c r="A19" s="40">
        <v>17</v>
      </c>
      <c r="B19" s="14" t="s">
        <v>361</v>
      </c>
      <c r="C19" s="14" t="s">
        <v>91</v>
      </c>
      <c r="D19" s="8" t="s">
        <v>89</v>
      </c>
      <c r="E19" s="12">
        <v>3</v>
      </c>
      <c r="F19" s="9" t="s">
        <v>90</v>
      </c>
      <c r="G19" s="14" t="s">
        <v>395</v>
      </c>
      <c r="H19" s="9" t="s">
        <v>396</v>
      </c>
      <c r="I19" s="14"/>
    </row>
    <row r="20" ht="25.25" customHeight="1" spans="1:9">
      <c r="A20" s="40">
        <v>18</v>
      </c>
      <c r="B20" s="14" t="s">
        <v>361</v>
      </c>
      <c r="C20" s="14" t="s">
        <v>91</v>
      </c>
      <c r="D20" s="8" t="s">
        <v>102</v>
      </c>
      <c r="E20" s="12">
        <v>3</v>
      </c>
      <c r="F20" s="9" t="s">
        <v>103</v>
      </c>
      <c r="G20" s="14" t="s">
        <v>397</v>
      </c>
      <c r="H20" s="9" t="s">
        <v>398</v>
      </c>
      <c r="I20" s="14"/>
    </row>
    <row r="21" ht="25.25" customHeight="1" spans="1:9">
      <c r="A21" s="40">
        <v>1</v>
      </c>
      <c r="B21" s="14" t="s">
        <v>361</v>
      </c>
      <c r="C21" s="14" t="s">
        <v>19</v>
      </c>
      <c r="D21" s="8" t="s">
        <v>40</v>
      </c>
      <c r="E21" s="12">
        <v>3</v>
      </c>
      <c r="F21" s="9" t="s">
        <v>126</v>
      </c>
      <c r="G21" s="14" t="s">
        <v>399</v>
      </c>
      <c r="H21" s="9" t="s">
        <v>400</v>
      </c>
      <c r="I21" s="14"/>
    </row>
    <row r="22" ht="25.25" customHeight="1" spans="1:9">
      <c r="A22" s="40">
        <v>2</v>
      </c>
      <c r="B22" s="14" t="s">
        <v>361</v>
      </c>
      <c r="C22" s="14" t="s">
        <v>19</v>
      </c>
      <c r="D22" s="31" t="s">
        <v>40</v>
      </c>
      <c r="E22" s="32">
        <v>3</v>
      </c>
      <c r="F22" s="33" t="s">
        <v>69</v>
      </c>
      <c r="G22" s="14" t="s">
        <v>401</v>
      </c>
      <c r="H22" s="33" t="s">
        <v>402</v>
      </c>
      <c r="I22" s="14"/>
    </row>
    <row r="23" ht="25.25" customHeight="1" spans="1:9">
      <c r="A23" s="40">
        <v>3</v>
      </c>
      <c r="B23" s="14" t="s">
        <v>361</v>
      </c>
      <c r="C23" s="14" t="s">
        <v>19</v>
      </c>
      <c r="D23" s="13" t="s">
        <v>40</v>
      </c>
      <c r="E23" s="14">
        <v>3</v>
      </c>
      <c r="F23" s="14" t="s">
        <v>69</v>
      </c>
      <c r="G23" s="14" t="s">
        <v>403</v>
      </c>
      <c r="H23" s="14" t="s">
        <v>404</v>
      </c>
      <c r="I23" s="14"/>
    </row>
    <row r="24" ht="25.25" customHeight="1" spans="1:9">
      <c r="A24" s="40">
        <v>4</v>
      </c>
      <c r="B24" s="14" t="s">
        <v>361</v>
      </c>
      <c r="C24" s="14" t="s">
        <v>19</v>
      </c>
      <c r="D24" s="26" t="s">
        <v>48</v>
      </c>
      <c r="E24" s="27">
        <v>3</v>
      </c>
      <c r="F24" s="28" t="s">
        <v>405</v>
      </c>
      <c r="G24" s="14" t="s">
        <v>406</v>
      </c>
      <c r="H24" s="28" t="s">
        <v>407</v>
      </c>
      <c r="I24" s="14"/>
    </row>
    <row r="25" ht="25.25" customHeight="1" spans="1:9">
      <c r="A25" s="40">
        <v>5</v>
      </c>
      <c r="B25" s="14" t="s">
        <v>361</v>
      </c>
      <c r="C25" s="14" t="s">
        <v>19</v>
      </c>
      <c r="D25" s="47" t="s">
        <v>48</v>
      </c>
      <c r="E25" s="32">
        <v>3</v>
      </c>
      <c r="F25" s="32" t="s">
        <v>408</v>
      </c>
      <c r="G25" s="14" t="s">
        <v>409</v>
      </c>
      <c r="H25" s="32" t="s">
        <v>410</v>
      </c>
      <c r="I25" s="14"/>
    </row>
    <row r="26" ht="25.25" customHeight="1" spans="1:9">
      <c r="A26" s="40">
        <v>6</v>
      </c>
      <c r="B26" s="14" t="s">
        <v>361</v>
      </c>
      <c r="C26" s="14" t="s">
        <v>19</v>
      </c>
      <c r="D26" s="47" t="s">
        <v>48</v>
      </c>
      <c r="E26" s="32">
        <v>3</v>
      </c>
      <c r="F26" s="32" t="s">
        <v>411</v>
      </c>
      <c r="G26" s="14" t="s">
        <v>412</v>
      </c>
      <c r="H26" s="32" t="s">
        <v>413</v>
      </c>
      <c r="I26" s="14"/>
    </row>
    <row r="27" ht="25.25" customHeight="1" spans="1:9">
      <c r="A27" s="40">
        <v>7</v>
      </c>
      <c r="B27" s="14" t="s">
        <v>361</v>
      </c>
      <c r="C27" s="14" t="s">
        <v>19</v>
      </c>
      <c r="D27" s="47" t="s">
        <v>48</v>
      </c>
      <c r="E27" s="32">
        <v>3</v>
      </c>
      <c r="F27" s="32" t="s">
        <v>414</v>
      </c>
      <c r="G27" s="14" t="s">
        <v>415</v>
      </c>
      <c r="H27" s="32" t="s">
        <v>416</v>
      </c>
      <c r="I27" s="14"/>
    </row>
    <row r="28" ht="25.25" customHeight="1" spans="1:9">
      <c r="A28" s="40">
        <v>8</v>
      </c>
      <c r="B28" s="14" t="s">
        <v>361</v>
      </c>
      <c r="C28" s="14" t="s">
        <v>19</v>
      </c>
      <c r="D28" s="13" t="s">
        <v>48</v>
      </c>
      <c r="E28" s="14">
        <v>3</v>
      </c>
      <c r="F28" s="14" t="s">
        <v>111</v>
      </c>
      <c r="G28" s="14" t="s">
        <v>417</v>
      </c>
      <c r="H28" s="14" t="s">
        <v>418</v>
      </c>
      <c r="I28" s="14"/>
    </row>
    <row r="29" ht="25.25" customHeight="1" spans="1:9">
      <c r="A29" s="40">
        <v>9</v>
      </c>
      <c r="B29" s="14" t="s">
        <v>361</v>
      </c>
      <c r="C29" s="14" t="s">
        <v>19</v>
      </c>
      <c r="D29" s="13" t="s">
        <v>48</v>
      </c>
      <c r="E29" s="14">
        <v>3</v>
      </c>
      <c r="F29" s="14" t="s">
        <v>419</v>
      </c>
      <c r="G29" s="14" t="s">
        <v>378</v>
      </c>
      <c r="H29" s="14" t="s">
        <v>420</v>
      </c>
      <c r="I29" s="14"/>
    </row>
    <row r="30" ht="25.25" customHeight="1" spans="1:9">
      <c r="A30" s="40">
        <v>10</v>
      </c>
      <c r="B30" s="14" t="s">
        <v>361</v>
      </c>
      <c r="C30" s="14" t="s">
        <v>19</v>
      </c>
      <c r="D30" s="13" t="s">
        <v>48</v>
      </c>
      <c r="E30" s="14">
        <v>3</v>
      </c>
      <c r="F30" s="14" t="s">
        <v>419</v>
      </c>
      <c r="G30" s="14" t="s">
        <v>421</v>
      </c>
      <c r="H30" s="14" t="s">
        <v>422</v>
      </c>
      <c r="I30" s="14"/>
    </row>
    <row r="31" ht="25.25" customHeight="1" spans="1:9">
      <c r="A31" s="40">
        <v>11</v>
      </c>
      <c r="B31" s="14" t="s">
        <v>361</v>
      </c>
      <c r="C31" s="14" t="s">
        <v>19</v>
      </c>
      <c r="D31" s="13" t="s">
        <v>48</v>
      </c>
      <c r="E31" s="14">
        <v>3</v>
      </c>
      <c r="F31" s="14" t="s">
        <v>423</v>
      </c>
      <c r="G31" s="14" t="s">
        <v>424</v>
      </c>
      <c r="H31" s="14" t="s">
        <v>425</v>
      </c>
      <c r="I31" s="14"/>
    </row>
    <row r="32" ht="25.25" customHeight="1" spans="1:9">
      <c r="A32" s="40">
        <v>12</v>
      </c>
      <c r="B32" s="14" t="s">
        <v>361</v>
      </c>
      <c r="C32" s="14" t="s">
        <v>19</v>
      </c>
      <c r="D32" s="13" t="s">
        <v>48</v>
      </c>
      <c r="E32" s="14">
        <v>3</v>
      </c>
      <c r="F32" s="14" t="s">
        <v>423</v>
      </c>
      <c r="G32" s="14" t="s">
        <v>426</v>
      </c>
      <c r="H32" s="14" t="s">
        <v>427</v>
      </c>
      <c r="I32" s="14"/>
    </row>
    <row r="33" ht="25.25" customHeight="1" spans="1:9">
      <c r="A33" s="40">
        <v>13</v>
      </c>
      <c r="B33" s="14" t="s">
        <v>361</v>
      </c>
      <c r="C33" s="14" t="s">
        <v>19</v>
      </c>
      <c r="D33" s="13" t="s">
        <v>48</v>
      </c>
      <c r="E33" s="14">
        <v>3</v>
      </c>
      <c r="F33" s="14" t="s">
        <v>423</v>
      </c>
      <c r="G33" s="14" t="s">
        <v>428</v>
      </c>
      <c r="H33" s="14" t="s">
        <v>429</v>
      </c>
      <c r="I33" s="14"/>
    </row>
    <row r="34" ht="25.25" customHeight="1" spans="1:9">
      <c r="A34" s="40">
        <v>14</v>
      </c>
      <c r="B34" s="14" t="s">
        <v>361</v>
      </c>
      <c r="C34" s="14" t="s">
        <v>19</v>
      </c>
      <c r="D34" s="13" t="s">
        <v>48</v>
      </c>
      <c r="E34" s="14">
        <v>3</v>
      </c>
      <c r="F34" s="14" t="s">
        <v>423</v>
      </c>
      <c r="G34" s="14" t="s">
        <v>376</v>
      </c>
      <c r="H34" s="14" t="s">
        <v>430</v>
      </c>
      <c r="I34" s="14"/>
    </row>
    <row r="35" ht="25.25" customHeight="1" spans="1:9">
      <c r="A35" s="40">
        <v>15</v>
      </c>
      <c r="B35" s="14" t="s">
        <v>361</v>
      </c>
      <c r="C35" s="14" t="s">
        <v>19</v>
      </c>
      <c r="D35" s="13" t="s">
        <v>48</v>
      </c>
      <c r="E35" s="14">
        <v>3</v>
      </c>
      <c r="F35" s="14" t="s">
        <v>423</v>
      </c>
      <c r="G35" s="14" t="s">
        <v>421</v>
      </c>
      <c r="H35" s="14" t="s">
        <v>431</v>
      </c>
      <c r="I35" s="14"/>
    </row>
    <row r="36" ht="25.25" customHeight="1" spans="1:9">
      <c r="A36" s="40">
        <v>16</v>
      </c>
      <c r="B36" s="14" t="s">
        <v>361</v>
      </c>
      <c r="C36" s="14" t="s">
        <v>19</v>
      </c>
      <c r="D36" s="13" t="s">
        <v>48</v>
      </c>
      <c r="E36" s="14">
        <v>3</v>
      </c>
      <c r="F36" s="14" t="s">
        <v>423</v>
      </c>
      <c r="G36" s="14" t="s">
        <v>417</v>
      </c>
      <c r="H36" s="14" t="s">
        <v>432</v>
      </c>
      <c r="I36" s="14"/>
    </row>
    <row r="37" ht="25.25" customHeight="1" spans="1:9">
      <c r="A37" s="40">
        <v>17</v>
      </c>
      <c r="B37" s="14" t="s">
        <v>361</v>
      </c>
      <c r="C37" s="14" t="s">
        <v>19</v>
      </c>
      <c r="D37" s="13" t="s">
        <v>48</v>
      </c>
      <c r="E37" s="14">
        <v>3</v>
      </c>
      <c r="F37" s="14" t="s">
        <v>67</v>
      </c>
      <c r="G37" s="14" t="s">
        <v>433</v>
      </c>
      <c r="H37" s="14" t="s">
        <v>434</v>
      </c>
      <c r="I37" s="14"/>
    </row>
    <row r="38" ht="25.25" customHeight="1" spans="1:9">
      <c r="A38" s="40">
        <v>18</v>
      </c>
      <c r="B38" s="14" t="s">
        <v>361</v>
      </c>
      <c r="C38" s="14" t="s">
        <v>19</v>
      </c>
      <c r="D38" s="13" t="s">
        <v>48</v>
      </c>
      <c r="E38" s="14">
        <v>3</v>
      </c>
      <c r="F38" s="14" t="s">
        <v>67</v>
      </c>
      <c r="G38" s="14" t="s">
        <v>435</v>
      </c>
      <c r="H38" s="14" t="s">
        <v>436</v>
      </c>
      <c r="I38" s="14"/>
    </row>
    <row r="39" ht="25.25" customHeight="1" spans="1:9">
      <c r="A39" s="40">
        <v>19</v>
      </c>
      <c r="B39" s="14" t="s">
        <v>361</v>
      </c>
      <c r="C39" s="14" t="s">
        <v>19</v>
      </c>
      <c r="D39" s="13" t="s">
        <v>48</v>
      </c>
      <c r="E39" s="14">
        <v>3</v>
      </c>
      <c r="F39" s="14" t="s">
        <v>437</v>
      </c>
      <c r="G39" s="14" t="s">
        <v>372</v>
      </c>
      <c r="H39" s="14" t="s">
        <v>438</v>
      </c>
      <c r="I39" s="14"/>
    </row>
    <row r="40" ht="25.25" customHeight="1" spans="1:9">
      <c r="A40" s="40">
        <v>20</v>
      </c>
      <c r="B40" s="14" t="s">
        <v>361</v>
      </c>
      <c r="C40" s="14" t="s">
        <v>19</v>
      </c>
      <c r="D40" s="13" t="s">
        <v>48</v>
      </c>
      <c r="E40" s="14">
        <v>3</v>
      </c>
      <c r="F40" s="14" t="s">
        <v>437</v>
      </c>
      <c r="G40" s="14" t="s">
        <v>428</v>
      </c>
      <c r="H40" s="14" t="s">
        <v>439</v>
      </c>
      <c r="I40" s="14"/>
    </row>
    <row r="41" ht="25.25" customHeight="1" spans="1:9">
      <c r="A41" s="40">
        <v>21</v>
      </c>
      <c r="B41" s="14" t="s">
        <v>361</v>
      </c>
      <c r="C41" s="14" t="s">
        <v>19</v>
      </c>
      <c r="D41" s="13" t="s">
        <v>48</v>
      </c>
      <c r="E41" s="14">
        <v>3</v>
      </c>
      <c r="F41" s="14" t="s">
        <v>440</v>
      </c>
      <c r="G41" s="14" t="s">
        <v>380</v>
      </c>
      <c r="H41" s="14" t="s">
        <v>441</v>
      </c>
      <c r="I41" s="14"/>
    </row>
    <row r="42" ht="25.25" customHeight="1" spans="1:9">
      <c r="A42" s="40">
        <v>22</v>
      </c>
      <c r="B42" s="14" t="s">
        <v>361</v>
      </c>
      <c r="C42" s="14" t="s">
        <v>19</v>
      </c>
      <c r="D42" s="13" t="s">
        <v>48</v>
      </c>
      <c r="E42" s="14">
        <v>3</v>
      </c>
      <c r="F42" s="14" t="s">
        <v>440</v>
      </c>
      <c r="G42" s="14" t="s">
        <v>401</v>
      </c>
      <c r="H42" s="14" t="s">
        <v>442</v>
      </c>
      <c r="I42" s="14"/>
    </row>
    <row r="43" ht="25.25" customHeight="1" spans="1:9">
      <c r="A43" s="40">
        <v>23</v>
      </c>
      <c r="B43" s="14" t="s">
        <v>361</v>
      </c>
      <c r="C43" s="14" t="s">
        <v>19</v>
      </c>
      <c r="D43" s="13" t="s">
        <v>48</v>
      </c>
      <c r="E43" s="14">
        <v>3</v>
      </c>
      <c r="F43" s="14" t="s">
        <v>440</v>
      </c>
      <c r="G43" s="14" t="s">
        <v>443</v>
      </c>
      <c r="H43" s="14" t="s">
        <v>444</v>
      </c>
      <c r="I43" s="14"/>
    </row>
    <row r="44" ht="25.25" customHeight="1" spans="1:9">
      <c r="A44" s="40">
        <v>24</v>
      </c>
      <c r="B44" s="14" t="s">
        <v>361</v>
      </c>
      <c r="C44" s="14" t="s">
        <v>19</v>
      </c>
      <c r="D44" s="13" t="s">
        <v>48</v>
      </c>
      <c r="E44" s="14">
        <v>3</v>
      </c>
      <c r="F44" s="14" t="s">
        <v>440</v>
      </c>
      <c r="G44" s="14" t="s">
        <v>382</v>
      </c>
      <c r="H44" s="14" t="s">
        <v>445</v>
      </c>
      <c r="I44" s="14"/>
    </row>
    <row r="45" ht="25.25" customHeight="1" spans="1:9">
      <c r="A45" s="40">
        <v>25</v>
      </c>
      <c r="B45" s="14" t="s">
        <v>361</v>
      </c>
      <c r="C45" s="14" t="s">
        <v>19</v>
      </c>
      <c r="D45" s="13" t="s">
        <v>48</v>
      </c>
      <c r="E45" s="14">
        <v>3</v>
      </c>
      <c r="F45" s="14" t="s">
        <v>440</v>
      </c>
      <c r="G45" s="14" t="s">
        <v>403</v>
      </c>
      <c r="H45" s="14" t="s">
        <v>446</v>
      </c>
      <c r="I45" s="14"/>
    </row>
    <row r="46" ht="25.25" customHeight="1" spans="1:9">
      <c r="A46" s="40">
        <v>26</v>
      </c>
      <c r="B46" s="14" t="s">
        <v>361</v>
      </c>
      <c r="C46" s="14" t="s">
        <v>19</v>
      </c>
      <c r="D46" s="13" t="s">
        <v>48</v>
      </c>
      <c r="E46" s="14">
        <v>3</v>
      </c>
      <c r="F46" s="14" t="s">
        <v>440</v>
      </c>
      <c r="G46" s="14" t="s">
        <v>365</v>
      </c>
      <c r="H46" s="14" t="s">
        <v>447</v>
      </c>
      <c r="I46" s="14"/>
    </row>
    <row r="47" ht="25.25" customHeight="1" spans="1:9">
      <c r="A47" s="40">
        <v>27</v>
      </c>
      <c r="B47" s="14" t="s">
        <v>361</v>
      </c>
      <c r="C47" s="14" t="s">
        <v>19</v>
      </c>
      <c r="D47" s="13" t="s">
        <v>48</v>
      </c>
      <c r="E47" s="14">
        <v>3</v>
      </c>
      <c r="F47" s="14" t="s">
        <v>440</v>
      </c>
      <c r="G47" s="14" t="s">
        <v>448</v>
      </c>
      <c r="H47" s="14" t="s">
        <v>449</v>
      </c>
      <c r="I47" s="14"/>
    </row>
    <row r="48" ht="25.25" customHeight="1" spans="1:9">
      <c r="A48" s="40">
        <v>28</v>
      </c>
      <c r="B48" s="14" t="s">
        <v>361</v>
      </c>
      <c r="C48" s="14" t="s">
        <v>19</v>
      </c>
      <c r="D48" s="13" t="s">
        <v>48</v>
      </c>
      <c r="E48" s="14">
        <v>3</v>
      </c>
      <c r="F48" s="14" t="s">
        <v>440</v>
      </c>
      <c r="G48" s="14" t="s">
        <v>428</v>
      </c>
      <c r="H48" s="14" t="s">
        <v>450</v>
      </c>
      <c r="I48" s="14"/>
    </row>
    <row r="49" ht="25.25" customHeight="1" spans="1:9">
      <c r="A49" s="40">
        <v>29</v>
      </c>
      <c r="B49" s="14" t="s">
        <v>361</v>
      </c>
      <c r="C49" s="14" t="s">
        <v>19</v>
      </c>
      <c r="D49" s="13" t="s">
        <v>48</v>
      </c>
      <c r="E49" s="14">
        <v>3</v>
      </c>
      <c r="F49" s="14" t="s">
        <v>158</v>
      </c>
      <c r="G49" s="14" t="s">
        <v>451</v>
      </c>
      <c r="H49" s="14" t="s">
        <v>452</v>
      </c>
      <c r="I49" s="14"/>
    </row>
    <row r="50" ht="25.25" customHeight="1" spans="1:9">
      <c r="A50" s="40">
        <v>30</v>
      </c>
      <c r="B50" s="14" t="s">
        <v>361</v>
      </c>
      <c r="C50" s="14" t="s">
        <v>19</v>
      </c>
      <c r="D50" s="13" t="s">
        <v>48</v>
      </c>
      <c r="E50" s="14">
        <v>3</v>
      </c>
      <c r="F50" s="14" t="s">
        <v>453</v>
      </c>
      <c r="G50" s="14" t="s">
        <v>454</v>
      </c>
      <c r="H50" s="14" t="s">
        <v>455</v>
      </c>
      <c r="I50" s="14"/>
    </row>
    <row r="51" ht="25.25" customHeight="1" spans="1:9">
      <c r="A51" s="40">
        <v>31</v>
      </c>
      <c r="B51" s="14" t="s">
        <v>361</v>
      </c>
      <c r="C51" s="14" t="s">
        <v>19</v>
      </c>
      <c r="D51" s="13" t="s">
        <v>48</v>
      </c>
      <c r="E51" s="14">
        <v>3</v>
      </c>
      <c r="F51" s="14" t="s">
        <v>453</v>
      </c>
      <c r="G51" s="14" t="s">
        <v>389</v>
      </c>
      <c r="H51" s="14" t="s">
        <v>456</v>
      </c>
      <c r="I51" s="14"/>
    </row>
    <row r="52" ht="25.25" customHeight="1" spans="1:9">
      <c r="A52" s="40">
        <v>32</v>
      </c>
      <c r="B52" s="14" t="s">
        <v>361</v>
      </c>
      <c r="C52" s="14" t="s">
        <v>19</v>
      </c>
      <c r="D52" s="13" t="s">
        <v>48</v>
      </c>
      <c r="E52" s="14">
        <v>3</v>
      </c>
      <c r="F52" s="14" t="s">
        <v>202</v>
      </c>
      <c r="G52" s="14" t="s">
        <v>389</v>
      </c>
      <c r="H52" s="14" t="s">
        <v>457</v>
      </c>
      <c r="I52" s="14"/>
    </row>
    <row r="53" ht="25.25" customHeight="1" spans="1:9">
      <c r="A53" s="40">
        <v>33</v>
      </c>
      <c r="B53" s="14" t="s">
        <v>361</v>
      </c>
      <c r="C53" s="14" t="s">
        <v>19</v>
      </c>
      <c r="D53" s="13" t="s">
        <v>48</v>
      </c>
      <c r="E53" s="14">
        <v>3</v>
      </c>
      <c r="F53" s="14" t="s">
        <v>458</v>
      </c>
      <c r="G53" s="14" t="s">
        <v>426</v>
      </c>
      <c r="H53" s="14" t="s">
        <v>459</v>
      </c>
      <c r="I53" s="14"/>
    </row>
    <row r="54" ht="25.25" customHeight="1" spans="1:9">
      <c r="A54" s="40">
        <v>34</v>
      </c>
      <c r="B54" s="14" t="s">
        <v>361</v>
      </c>
      <c r="C54" s="14" t="s">
        <v>19</v>
      </c>
      <c r="D54" s="13" t="s">
        <v>48</v>
      </c>
      <c r="E54" s="14">
        <v>3</v>
      </c>
      <c r="F54" s="14" t="s">
        <v>458</v>
      </c>
      <c r="G54" s="14" t="s">
        <v>435</v>
      </c>
      <c r="H54" s="14" t="s">
        <v>460</v>
      </c>
      <c r="I54" s="14"/>
    </row>
    <row r="55" ht="25.25" customHeight="1" spans="1:9">
      <c r="A55" s="40">
        <v>35</v>
      </c>
      <c r="B55" s="14" t="s">
        <v>361</v>
      </c>
      <c r="C55" s="14" t="s">
        <v>19</v>
      </c>
      <c r="D55" s="13" t="s">
        <v>48</v>
      </c>
      <c r="E55" s="14">
        <v>3</v>
      </c>
      <c r="F55" s="14" t="s">
        <v>114</v>
      </c>
      <c r="G55" s="14" t="s">
        <v>461</v>
      </c>
      <c r="H55" s="14" t="s">
        <v>462</v>
      </c>
      <c r="I55" s="14"/>
    </row>
    <row r="56" ht="25.25" customHeight="1" spans="1:9">
      <c r="A56" s="40">
        <v>36</v>
      </c>
      <c r="B56" s="14" t="s">
        <v>361</v>
      </c>
      <c r="C56" s="14" t="s">
        <v>19</v>
      </c>
      <c r="D56" s="13" t="s">
        <v>48</v>
      </c>
      <c r="E56" s="14">
        <v>3</v>
      </c>
      <c r="F56" s="14" t="s">
        <v>75</v>
      </c>
      <c r="G56" s="14" t="s">
        <v>433</v>
      </c>
      <c r="H56" s="14" t="s">
        <v>463</v>
      </c>
      <c r="I56" s="14"/>
    </row>
    <row r="57" ht="25.25" customHeight="1" spans="1:9">
      <c r="A57" s="40">
        <v>37</v>
      </c>
      <c r="B57" s="14" t="s">
        <v>361</v>
      </c>
      <c r="C57" s="14" t="s">
        <v>19</v>
      </c>
      <c r="D57" s="13" t="s">
        <v>48</v>
      </c>
      <c r="E57" s="14">
        <v>3</v>
      </c>
      <c r="F57" s="14" t="s">
        <v>153</v>
      </c>
      <c r="G57" s="14" t="s">
        <v>363</v>
      </c>
      <c r="H57" s="14" t="s">
        <v>464</v>
      </c>
      <c r="I57" s="14"/>
    </row>
    <row r="58" ht="25.25" customHeight="1" spans="1:9">
      <c r="A58" s="40">
        <v>38</v>
      </c>
      <c r="B58" s="14" t="s">
        <v>361</v>
      </c>
      <c r="C58" s="14" t="s">
        <v>19</v>
      </c>
      <c r="D58" s="13" t="s">
        <v>48</v>
      </c>
      <c r="E58" s="14">
        <v>3</v>
      </c>
      <c r="F58" s="14" t="s">
        <v>162</v>
      </c>
      <c r="G58" s="14" t="s">
        <v>465</v>
      </c>
      <c r="H58" s="14" t="s">
        <v>466</v>
      </c>
      <c r="I58" s="14"/>
    </row>
    <row r="59" ht="25.25" customHeight="1" spans="1:9">
      <c r="A59" s="40">
        <v>39</v>
      </c>
      <c r="B59" s="14" t="s">
        <v>361</v>
      </c>
      <c r="C59" s="14" t="s">
        <v>19</v>
      </c>
      <c r="D59" s="13" t="s">
        <v>48</v>
      </c>
      <c r="E59" s="14">
        <v>3</v>
      </c>
      <c r="F59" s="14" t="s">
        <v>162</v>
      </c>
      <c r="G59" s="14" t="s">
        <v>467</v>
      </c>
      <c r="H59" s="14" t="s">
        <v>468</v>
      </c>
      <c r="I59" s="14"/>
    </row>
    <row r="60" ht="25.25" customHeight="1" spans="1:9">
      <c r="A60" s="40">
        <v>40</v>
      </c>
      <c r="B60" s="14" t="s">
        <v>361</v>
      </c>
      <c r="C60" s="14" t="s">
        <v>19</v>
      </c>
      <c r="D60" s="13" t="s">
        <v>48</v>
      </c>
      <c r="E60" s="14">
        <v>3</v>
      </c>
      <c r="F60" s="14" t="s">
        <v>162</v>
      </c>
      <c r="G60" s="14" t="s">
        <v>469</v>
      </c>
      <c r="H60" s="14" t="s">
        <v>470</v>
      </c>
      <c r="I60" s="14"/>
    </row>
    <row r="61" ht="25.25" customHeight="1" spans="1:9">
      <c r="A61" s="40">
        <v>41</v>
      </c>
      <c r="B61" s="14" t="s">
        <v>361</v>
      </c>
      <c r="C61" s="14" t="s">
        <v>19</v>
      </c>
      <c r="D61" s="13" t="s">
        <v>48</v>
      </c>
      <c r="E61" s="14">
        <v>3</v>
      </c>
      <c r="F61" s="14" t="s">
        <v>471</v>
      </c>
      <c r="G61" s="14" t="s">
        <v>378</v>
      </c>
      <c r="H61" s="14" t="s">
        <v>472</v>
      </c>
      <c r="I61" s="14"/>
    </row>
    <row r="62" ht="25.25" customHeight="1" spans="1:9">
      <c r="A62" s="40">
        <v>42</v>
      </c>
      <c r="B62" s="14" t="s">
        <v>361</v>
      </c>
      <c r="C62" s="14" t="s">
        <v>19</v>
      </c>
      <c r="D62" s="13" t="s">
        <v>48</v>
      </c>
      <c r="E62" s="14">
        <v>3</v>
      </c>
      <c r="F62" s="14" t="s">
        <v>471</v>
      </c>
      <c r="G62" s="14" t="s">
        <v>443</v>
      </c>
      <c r="H62" s="14" t="s">
        <v>473</v>
      </c>
      <c r="I62" s="14"/>
    </row>
    <row r="63" ht="25.25" customHeight="1" spans="1:9">
      <c r="A63" s="40">
        <v>43</v>
      </c>
      <c r="B63" s="14" t="s">
        <v>361</v>
      </c>
      <c r="C63" s="14" t="s">
        <v>19</v>
      </c>
      <c r="D63" s="13" t="s">
        <v>48</v>
      </c>
      <c r="E63" s="14">
        <v>3</v>
      </c>
      <c r="F63" s="14" t="s">
        <v>471</v>
      </c>
      <c r="G63" s="14" t="s">
        <v>467</v>
      </c>
      <c r="H63" s="14" t="s">
        <v>474</v>
      </c>
      <c r="I63" s="14"/>
    </row>
    <row r="64" ht="25.25" customHeight="1" spans="1:9">
      <c r="A64" s="40">
        <v>44</v>
      </c>
      <c r="B64" s="14" t="s">
        <v>361</v>
      </c>
      <c r="C64" s="14" t="s">
        <v>19</v>
      </c>
      <c r="D64" s="13" t="s">
        <v>48</v>
      </c>
      <c r="E64" s="14">
        <v>3</v>
      </c>
      <c r="F64" s="14" t="s">
        <v>471</v>
      </c>
      <c r="G64" s="14" t="s">
        <v>417</v>
      </c>
      <c r="H64" s="14" t="s">
        <v>475</v>
      </c>
      <c r="I64" s="14"/>
    </row>
    <row r="65" ht="25.25" customHeight="1" spans="1:9">
      <c r="A65" s="40">
        <v>45</v>
      </c>
      <c r="B65" s="14" t="s">
        <v>361</v>
      </c>
      <c r="C65" s="14" t="s">
        <v>19</v>
      </c>
      <c r="D65" s="13" t="s">
        <v>48</v>
      </c>
      <c r="E65" s="14">
        <v>3</v>
      </c>
      <c r="F65" s="14" t="s">
        <v>471</v>
      </c>
      <c r="G65" s="14" t="s">
        <v>391</v>
      </c>
      <c r="H65" s="14" t="s">
        <v>476</v>
      </c>
      <c r="I65" s="14"/>
    </row>
    <row r="66" ht="25.25" customHeight="1" spans="1:9">
      <c r="A66" s="40">
        <v>46</v>
      </c>
      <c r="B66" s="14" t="s">
        <v>361</v>
      </c>
      <c r="C66" s="14" t="s">
        <v>19</v>
      </c>
      <c r="D66" s="13" t="s">
        <v>48</v>
      </c>
      <c r="E66" s="14">
        <v>3</v>
      </c>
      <c r="F66" s="14" t="s">
        <v>477</v>
      </c>
      <c r="G66" s="14" t="s">
        <v>424</v>
      </c>
      <c r="H66" s="14" t="s">
        <v>478</v>
      </c>
      <c r="I66" s="14"/>
    </row>
    <row r="67" ht="25.25" customHeight="1" spans="1:9">
      <c r="A67" s="40">
        <v>47</v>
      </c>
      <c r="B67" s="14" t="s">
        <v>361</v>
      </c>
      <c r="C67" s="14" t="s">
        <v>19</v>
      </c>
      <c r="D67" s="13" t="s">
        <v>48</v>
      </c>
      <c r="E67" s="14">
        <v>3</v>
      </c>
      <c r="F67" s="14" t="s">
        <v>477</v>
      </c>
      <c r="G67" s="14" t="s">
        <v>401</v>
      </c>
      <c r="H67" s="14" t="s">
        <v>479</v>
      </c>
      <c r="I67" s="14"/>
    </row>
    <row r="68" ht="25.25" customHeight="1" spans="1:9">
      <c r="A68" s="40">
        <v>48</v>
      </c>
      <c r="B68" s="14" t="s">
        <v>361</v>
      </c>
      <c r="C68" s="14" t="s">
        <v>19</v>
      </c>
      <c r="D68" s="13" t="s">
        <v>48</v>
      </c>
      <c r="E68" s="14">
        <v>3</v>
      </c>
      <c r="F68" s="14" t="s">
        <v>477</v>
      </c>
      <c r="G68" s="14" t="s">
        <v>480</v>
      </c>
      <c r="H68" s="14" t="s">
        <v>481</v>
      </c>
      <c r="I68" s="14"/>
    </row>
    <row r="69" ht="25.25" customHeight="1" spans="1:9">
      <c r="A69" s="40">
        <v>49</v>
      </c>
      <c r="B69" s="14" t="s">
        <v>361</v>
      </c>
      <c r="C69" s="14" t="s">
        <v>19</v>
      </c>
      <c r="D69" s="13" t="s">
        <v>48</v>
      </c>
      <c r="E69" s="14">
        <v>3</v>
      </c>
      <c r="F69" s="14" t="s">
        <v>37</v>
      </c>
      <c r="G69" s="14" t="s">
        <v>399</v>
      </c>
      <c r="H69" s="14" t="s">
        <v>482</v>
      </c>
      <c r="I69" s="14"/>
    </row>
    <row r="70" ht="25.25" customHeight="1" spans="1:9">
      <c r="A70" s="40">
        <v>50</v>
      </c>
      <c r="B70" s="14" t="s">
        <v>361</v>
      </c>
      <c r="C70" s="14" t="s">
        <v>19</v>
      </c>
      <c r="D70" s="8" t="s">
        <v>17</v>
      </c>
      <c r="E70" s="12">
        <v>3</v>
      </c>
      <c r="F70" s="9" t="s">
        <v>18</v>
      </c>
      <c r="G70" s="14" t="s">
        <v>363</v>
      </c>
      <c r="H70" s="9" t="s">
        <v>483</v>
      </c>
      <c r="I70" s="14"/>
    </row>
    <row r="71" ht="25.25" customHeight="1" spans="1:9">
      <c r="A71" s="40">
        <v>51</v>
      </c>
      <c r="B71" s="14" t="s">
        <v>361</v>
      </c>
      <c r="C71" s="14" t="s">
        <v>19</v>
      </c>
      <c r="D71" s="8" t="s">
        <v>17</v>
      </c>
      <c r="E71" s="12">
        <v>3</v>
      </c>
      <c r="F71" s="9" t="s">
        <v>18</v>
      </c>
      <c r="G71" s="14" t="s">
        <v>480</v>
      </c>
      <c r="H71" s="9" t="s">
        <v>484</v>
      </c>
      <c r="I71" s="14"/>
    </row>
    <row r="72" ht="25.25" customHeight="1" spans="1:9">
      <c r="A72" s="40">
        <v>52</v>
      </c>
      <c r="B72" s="14" t="s">
        <v>361</v>
      </c>
      <c r="C72" s="14" t="s">
        <v>19</v>
      </c>
      <c r="D72" s="8" t="s">
        <v>25</v>
      </c>
      <c r="E72" s="12">
        <v>3</v>
      </c>
      <c r="F72" s="9" t="s">
        <v>18</v>
      </c>
      <c r="G72" s="14" t="s">
        <v>368</v>
      </c>
      <c r="H72" s="9" t="s">
        <v>485</v>
      </c>
      <c r="I72" s="14"/>
    </row>
    <row r="73" ht="25.25" customHeight="1" spans="1:9">
      <c r="A73" s="40">
        <v>53</v>
      </c>
      <c r="B73" s="14" t="s">
        <v>361</v>
      </c>
      <c r="C73" s="14" t="s">
        <v>19</v>
      </c>
      <c r="D73" s="8" t="s">
        <v>25</v>
      </c>
      <c r="E73" s="12">
        <v>3</v>
      </c>
      <c r="F73" s="9" t="s">
        <v>18</v>
      </c>
      <c r="G73" s="14" t="s">
        <v>486</v>
      </c>
      <c r="H73" s="9" t="s">
        <v>487</v>
      </c>
      <c r="I73" s="14"/>
    </row>
    <row r="74" ht="25.25" customHeight="1" spans="1:9">
      <c r="A74" s="40">
        <v>54</v>
      </c>
      <c r="B74" s="14" t="s">
        <v>361</v>
      </c>
      <c r="C74" s="14" t="s">
        <v>19</v>
      </c>
      <c r="D74" s="8" t="s">
        <v>26</v>
      </c>
      <c r="E74" s="12">
        <v>3</v>
      </c>
      <c r="F74" s="9" t="s">
        <v>27</v>
      </c>
      <c r="G74" s="14" t="s">
        <v>488</v>
      </c>
      <c r="H74" s="9" t="s">
        <v>489</v>
      </c>
      <c r="I74" s="14"/>
    </row>
    <row r="75" ht="25.25" customHeight="1" spans="1:9">
      <c r="A75" s="40">
        <v>55</v>
      </c>
      <c r="B75" s="14" t="s">
        <v>361</v>
      </c>
      <c r="C75" s="14" t="s">
        <v>19</v>
      </c>
      <c r="D75" s="8" t="s">
        <v>30</v>
      </c>
      <c r="E75" s="12">
        <v>2</v>
      </c>
      <c r="F75" s="9" t="s">
        <v>490</v>
      </c>
      <c r="G75" s="14" t="s">
        <v>491</v>
      </c>
      <c r="H75" s="9" t="s">
        <v>492</v>
      </c>
      <c r="I75" s="14"/>
    </row>
    <row r="76" ht="25.25" customHeight="1" spans="1:9">
      <c r="A76" s="40">
        <v>56</v>
      </c>
      <c r="B76" s="14" t="s">
        <v>361</v>
      </c>
      <c r="C76" s="14" t="s">
        <v>19</v>
      </c>
      <c r="D76" s="8" t="s">
        <v>30</v>
      </c>
      <c r="E76" s="12">
        <v>2</v>
      </c>
      <c r="F76" s="9" t="s">
        <v>493</v>
      </c>
      <c r="G76" s="14" t="s">
        <v>461</v>
      </c>
      <c r="H76" s="9" t="s">
        <v>494</v>
      </c>
      <c r="I76" s="14"/>
    </row>
    <row r="77" ht="25.25" customHeight="1" spans="1:9">
      <c r="A77" s="40">
        <v>57</v>
      </c>
      <c r="B77" s="14" t="s">
        <v>361</v>
      </c>
      <c r="C77" s="14" t="s">
        <v>19</v>
      </c>
      <c r="D77" s="8" t="s">
        <v>33</v>
      </c>
      <c r="E77" s="12">
        <v>2</v>
      </c>
      <c r="F77" s="9" t="s">
        <v>75</v>
      </c>
      <c r="G77" s="14" t="s">
        <v>495</v>
      </c>
      <c r="H77" s="9" t="s">
        <v>496</v>
      </c>
      <c r="I77" s="14"/>
    </row>
    <row r="78" ht="25.25" customHeight="1" spans="1:9">
      <c r="A78" s="40">
        <v>58</v>
      </c>
      <c r="B78" s="14" t="s">
        <v>361</v>
      </c>
      <c r="C78" s="14" t="s">
        <v>19</v>
      </c>
      <c r="D78" s="8" t="s">
        <v>33</v>
      </c>
      <c r="E78" s="12">
        <v>2</v>
      </c>
      <c r="F78" s="9" t="s">
        <v>162</v>
      </c>
      <c r="G78" s="14" t="s">
        <v>497</v>
      </c>
      <c r="H78" s="9" t="s">
        <v>498</v>
      </c>
      <c r="I78" s="14"/>
    </row>
    <row r="79" ht="25.25" customHeight="1" spans="1:9">
      <c r="A79" s="40">
        <v>59</v>
      </c>
      <c r="B79" s="14" t="s">
        <v>361</v>
      </c>
      <c r="C79" s="14" t="s">
        <v>19</v>
      </c>
      <c r="D79" s="8" t="s">
        <v>33</v>
      </c>
      <c r="E79" s="12">
        <v>2</v>
      </c>
      <c r="F79" s="9" t="s">
        <v>162</v>
      </c>
      <c r="G79" s="14" t="s">
        <v>491</v>
      </c>
      <c r="H79" s="9" t="s">
        <v>499</v>
      </c>
      <c r="I79" s="14"/>
    </row>
    <row r="80" ht="25.25" customHeight="1" spans="1:9">
      <c r="A80" s="40">
        <v>60</v>
      </c>
      <c r="B80" s="14" t="s">
        <v>361</v>
      </c>
      <c r="C80" s="14" t="s">
        <v>19</v>
      </c>
      <c r="D80" s="8" t="s">
        <v>36</v>
      </c>
      <c r="E80" s="12">
        <v>3</v>
      </c>
      <c r="F80" s="9" t="s">
        <v>37</v>
      </c>
      <c r="G80" s="14" t="s">
        <v>403</v>
      </c>
      <c r="H80" s="9" t="s">
        <v>500</v>
      </c>
      <c r="I80" s="14"/>
    </row>
    <row r="81" ht="25.25" customHeight="1" spans="1:9">
      <c r="A81" s="40">
        <v>61</v>
      </c>
      <c r="B81" s="14" t="s">
        <v>361</v>
      </c>
      <c r="C81" s="14" t="s">
        <v>19</v>
      </c>
      <c r="D81" s="13" t="s">
        <v>46</v>
      </c>
      <c r="E81" s="14">
        <v>3</v>
      </c>
      <c r="F81" s="14" t="s">
        <v>18</v>
      </c>
      <c r="G81" s="14" t="s">
        <v>501</v>
      </c>
      <c r="H81" s="14" t="s">
        <v>502</v>
      </c>
      <c r="I81" s="14"/>
    </row>
    <row r="82" ht="25.25" customHeight="1" spans="1:9">
      <c r="A82" s="40">
        <v>62</v>
      </c>
      <c r="B82" s="14" t="s">
        <v>361</v>
      </c>
      <c r="C82" s="14" t="s">
        <v>19</v>
      </c>
      <c r="D82" s="13" t="s">
        <v>46</v>
      </c>
      <c r="E82" s="14">
        <v>3</v>
      </c>
      <c r="F82" s="14" t="s">
        <v>158</v>
      </c>
      <c r="G82" s="14" t="s">
        <v>503</v>
      </c>
      <c r="H82" s="14" t="s">
        <v>504</v>
      </c>
      <c r="I82" s="14"/>
    </row>
    <row r="83" ht="25.25" customHeight="1" spans="1:9">
      <c r="A83" s="40">
        <v>63</v>
      </c>
      <c r="B83" s="14" t="s">
        <v>361</v>
      </c>
      <c r="C83" s="14" t="s">
        <v>19</v>
      </c>
      <c r="D83" s="13" t="s">
        <v>46</v>
      </c>
      <c r="E83" s="14">
        <v>3</v>
      </c>
      <c r="F83" s="14" t="s">
        <v>75</v>
      </c>
      <c r="G83" s="14" t="s">
        <v>378</v>
      </c>
      <c r="H83" s="14" t="s">
        <v>505</v>
      </c>
      <c r="I83" s="14"/>
    </row>
    <row r="84" ht="25.25" customHeight="1" spans="1:9">
      <c r="A84" s="40">
        <v>64</v>
      </c>
      <c r="B84" s="14" t="s">
        <v>361</v>
      </c>
      <c r="C84" s="14" t="s">
        <v>19</v>
      </c>
      <c r="D84" s="13" t="s">
        <v>51</v>
      </c>
      <c r="E84" s="14">
        <v>2</v>
      </c>
      <c r="F84" s="14" t="s">
        <v>67</v>
      </c>
      <c r="G84" s="14" t="s">
        <v>506</v>
      </c>
      <c r="H84" s="14" t="s">
        <v>507</v>
      </c>
      <c r="I84" s="14"/>
    </row>
    <row r="85" ht="25.25" customHeight="1" spans="1:9">
      <c r="A85" s="40">
        <v>65</v>
      </c>
      <c r="B85" s="14" t="s">
        <v>361</v>
      </c>
      <c r="C85" s="14" t="s">
        <v>19</v>
      </c>
      <c r="D85" s="13" t="s">
        <v>51</v>
      </c>
      <c r="E85" s="14">
        <v>2</v>
      </c>
      <c r="F85" s="14" t="s">
        <v>471</v>
      </c>
      <c r="G85" s="14" t="s">
        <v>508</v>
      </c>
      <c r="H85" s="14" t="s">
        <v>509</v>
      </c>
      <c r="I85" s="14"/>
    </row>
    <row r="86" ht="25.25" customHeight="1" spans="1:9">
      <c r="A86" s="40">
        <v>66</v>
      </c>
      <c r="B86" s="14" t="s">
        <v>361</v>
      </c>
      <c r="C86" s="14" t="s">
        <v>19</v>
      </c>
      <c r="D86" s="13" t="s">
        <v>53</v>
      </c>
      <c r="E86" s="14">
        <v>3</v>
      </c>
      <c r="F86" s="14" t="s">
        <v>54</v>
      </c>
      <c r="G86" s="14" t="s">
        <v>451</v>
      </c>
      <c r="H86" s="14" t="s">
        <v>510</v>
      </c>
      <c r="I86" s="14"/>
    </row>
    <row r="87" ht="25.25" customHeight="1" spans="1:9">
      <c r="A87" s="40">
        <v>67</v>
      </c>
      <c r="B87" s="14" t="s">
        <v>361</v>
      </c>
      <c r="C87" s="14" t="s">
        <v>19</v>
      </c>
      <c r="D87" s="8" t="s">
        <v>56</v>
      </c>
      <c r="E87" s="12">
        <v>3</v>
      </c>
      <c r="F87" s="9" t="s">
        <v>57</v>
      </c>
      <c r="G87" s="14" t="s">
        <v>511</v>
      </c>
      <c r="H87" s="9" t="s">
        <v>512</v>
      </c>
      <c r="I87" s="14"/>
    </row>
    <row r="88" ht="25.25" customHeight="1" spans="1:9">
      <c r="A88" s="40">
        <v>68</v>
      </c>
      <c r="B88" s="14" t="s">
        <v>361</v>
      </c>
      <c r="C88" s="14" t="s">
        <v>19</v>
      </c>
      <c r="D88" s="31" t="s">
        <v>43</v>
      </c>
      <c r="E88" s="32">
        <v>4</v>
      </c>
      <c r="F88" s="33" t="s">
        <v>44</v>
      </c>
      <c r="G88" s="14" t="s">
        <v>513</v>
      </c>
      <c r="H88" s="33" t="s">
        <v>514</v>
      </c>
      <c r="I88" s="14"/>
    </row>
    <row r="89" ht="25.25" customHeight="1" spans="1:9">
      <c r="A89" s="40">
        <v>69</v>
      </c>
      <c r="B89" s="14" t="s">
        <v>361</v>
      </c>
      <c r="C89" s="14" t="s">
        <v>19</v>
      </c>
      <c r="D89" s="31" t="s">
        <v>43</v>
      </c>
      <c r="E89" s="32">
        <v>4</v>
      </c>
      <c r="F89" s="33" t="s">
        <v>44</v>
      </c>
      <c r="G89" s="14" t="s">
        <v>443</v>
      </c>
      <c r="H89" s="33" t="s">
        <v>515</v>
      </c>
      <c r="I89" s="14"/>
    </row>
    <row r="90" ht="25.25" customHeight="1" spans="1:9">
      <c r="A90" s="40">
        <v>70</v>
      </c>
      <c r="B90" s="14" t="s">
        <v>361</v>
      </c>
      <c r="C90" s="14" t="s">
        <v>19</v>
      </c>
      <c r="D90" s="31" t="s">
        <v>43</v>
      </c>
      <c r="E90" s="32">
        <v>4</v>
      </c>
      <c r="F90" s="33" t="s">
        <v>44</v>
      </c>
      <c r="G90" s="14" t="s">
        <v>387</v>
      </c>
      <c r="H90" s="33" t="s">
        <v>516</v>
      </c>
      <c r="I90" s="14"/>
    </row>
    <row r="91" ht="25.25" customHeight="1" spans="1:9">
      <c r="A91" s="40">
        <v>1</v>
      </c>
      <c r="B91" s="14" t="s">
        <v>361</v>
      </c>
      <c r="C91" s="14" t="s">
        <v>61</v>
      </c>
      <c r="D91" s="13" t="s">
        <v>48</v>
      </c>
      <c r="E91" s="14">
        <v>3</v>
      </c>
      <c r="F91" s="14" t="s">
        <v>18</v>
      </c>
      <c r="G91" s="14" t="s">
        <v>495</v>
      </c>
      <c r="H91" s="14" t="s">
        <v>517</v>
      </c>
      <c r="I91" s="14"/>
    </row>
    <row r="92" ht="25.25" customHeight="1" spans="1:9">
      <c r="A92" s="40">
        <v>2</v>
      </c>
      <c r="B92" s="14" t="s">
        <v>361</v>
      </c>
      <c r="C92" s="14" t="s">
        <v>61</v>
      </c>
      <c r="D92" s="13" t="s">
        <v>48</v>
      </c>
      <c r="E92" s="14">
        <v>3</v>
      </c>
      <c r="F92" s="14" t="s">
        <v>101</v>
      </c>
      <c r="G92" s="14" t="s">
        <v>518</v>
      </c>
      <c r="H92" s="14" t="s">
        <v>519</v>
      </c>
      <c r="I92" s="14"/>
    </row>
    <row r="93" ht="25.25" customHeight="1" spans="1:9">
      <c r="A93" s="40">
        <v>3</v>
      </c>
      <c r="B93" s="14" t="s">
        <v>361</v>
      </c>
      <c r="C93" s="14" t="s">
        <v>61</v>
      </c>
      <c r="D93" s="13" t="s">
        <v>48</v>
      </c>
      <c r="E93" s="14">
        <v>3</v>
      </c>
      <c r="F93" s="14" t="s">
        <v>520</v>
      </c>
      <c r="G93" s="14" t="s">
        <v>382</v>
      </c>
      <c r="H93" s="14" t="s">
        <v>521</v>
      </c>
      <c r="I93" s="14"/>
    </row>
    <row r="94" ht="25.25" customHeight="1" spans="1:9">
      <c r="A94" s="40">
        <v>4</v>
      </c>
      <c r="B94" s="14" t="s">
        <v>361</v>
      </c>
      <c r="C94" s="14" t="s">
        <v>61</v>
      </c>
      <c r="D94" s="13" t="s">
        <v>48</v>
      </c>
      <c r="E94" s="14">
        <v>3</v>
      </c>
      <c r="F94" s="14" t="s">
        <v>86</v>
      </c>
      <c r="G94" s="14" t="s">
        <v>522</v>
      </c>
      <c r="H94" s="14" t="s">
        <v>523</v>
      </c>
      <c r="I94" s="14"/>
    </row>
    <row r="95" ht="25.25" customHeight="1" spans="1:9">
      <c r="A95" s="40">
        <v>5</v>
      </c>
      <c r="B95" s="14" t="s">
        <v>361</v>
      </c>
      <c r="C95" s="14" t="s">
        <v>61</v>
      </c>
      <c r="D95" s="13" t="s">
        <v>48</v>
      </c>
      <c r="E95" s="14">
        <v>3</v>
      </c>
      <c r="F95" s="14" t="s">
        <v>524</v>
      </c>
      <c r="G95" s="14" t="s">
        <v>480</v>
      </c>
      <c r="H95" s="14" t="s">
        <v>525</v>
      </c>
      <c r="I95" s="14"/>
    </row>
    <row r="96" ht="25.25" customHeight="1" spans="1:9">
      <c r="A96" s="40">
        <v>6</v>
      </c>
      <c r="B96" s="14" t="s">
        <v>361</v>
      </c>
      <c r="C96" s="14" t="s">
        <v>61</v>
      </c>
      <c r="D96" s="13" t="s">
        <v>48</v>
      </c>
      <c r="E96" s="14">
        <v>3</v>
      </c>
      <c r="F96" s="14" t="s">
        <v>524</v>
      </c>
      <c r="G96" s="14" t="s">
        <v>421</v>
      </c>
      <c r="H96" s="14" t="s">
        <v>526</v>
      </c>
      <c r="I96" s="14"/>
    </row>
    <row r="97" ht="25.25" customHeight="1" spans="1:9">
      <c r="A97" s="40">
        <v>7</v>
      </c>
      <c r="B97" s="14" t="s">
        <v>361</v>
      </c>
      <c r="C97" s="14" t="s">
        <v>61</v>
      </c>
      <c r="D97" s="13" t="s">
        <v>48</v>
      </c>
      <c r="E97" s="14">
        <v>3</v>
      </c>
      <c r="F97" s="14" t="s">
        <v>527</v>
      </c>
      <c r="G97" s="14" t="s">
        <v>503</v>
      </c>
      <c r="H97" s="14" t="s">
        <v>528</v>
      </c>
      <c r="I97" s="14"/>
    </row>
    <row r="98" ht="25.25" customHeight="1" spans="1:9">
      <c r="A98" s="40">
        <v>8</v>
      </c>
      <c r="B98" s="14" t="s">
        <v>361</v>
      </c>
      <c r="C98" s="14" t="s">
        <v>61</v>
      </c>
      <c r="D98" s="13" t="s">
        <v>48</v>
      </c>
      <c r="E98" s="14">
        <v>3</v>
      </c>
      <c r="F98" s="14" t="s">
        <v>79</v>
      </c>
      <c r="G98" s="14" t="s">
        <v>488</v>
      </c>
      <c r="H98" s="14" t="s">
        <v>529</v>
      </c>
      <c r="I98" s="14"/>
    </row>
    <row r="99" ht="25.25" customHeight="1" spans="1:9">
      <c r="A99" s="40">
        <v>9</v>
      </c>
      <c r="B99" s="14" t="s">
        <v>361</v>
      </c>
      <c r="C99" s="14" t="s">
        <v>61</v>
      </c>
      <c r="D99" s="13" t="s">
        <v>48</v>
      </c>
      <c r="E99" s="14">
        <v>3</v>
      </c>
      <c r="F99" s="14" t="s">
        <v>79</v>
      </c>
      <c r="G99" s="14" t="s">
        <v>530</v>
      </c>
      <c r="H99" s="14" t="s">
        <v>531</v>
      </c>
      <c r="I99" s="14"/>
    </row>
    <row r="100" ht="25.25" customHeight="1" spans="1:9">
      <c r="A100" s="40">
        <v>10</v>
      </c>
      <c r="B100" s="14" t="s">
        <v>361</v>
      </c>
      <c r="C100" s="14" t="s">
        <v>61</v>
      </c>
      <c r="D100" s="13" t="s">
        <v>48</v>
      </c>
      <c r="E100" s="14">
        <v>3</v>
      </c>
      <c r="F100" s="14" t="s">
        <v>79</v>
      </c>
      <c r="G100" s="14" t="s">
        <v>511</v>
      </c>
      <c r="H100" s="14" t="s">
        <v>532</v>
      </c>
      <c r="I100" s="14"/>
    </row>
    <row r="101" ht="25.25" customHeight="1" spans="1:9">
      <c r="A101" s="40">
        <v>11</v>
      </c>
      <c r="B101" s="14" t="s">
        <v>361</v>
      </c>
      <c r="C101" s="14" t="s">
        <v>61</v>
      </c>
      <c r="D101" s="13" t="s">
        <v>48</v>
      </c>
      <c r="E101" s="14">
        <v>3</v>
      </c>
      <c r="F101" s="14" t="s">
        <v>533</v>
      </c>
      <c r="G101" s="14" t="s">
        <v>518</v>
      </c>
      <c r="H101" s="14" t="s">
        <v>534</v>
      </c>
      <c r="I101" s="14"/>
    </row>
    <row r="102" ht="25.25" customHeight="1" spans="1:9">
      <c r="A102" s="40">
        <v>12</v>
      </c>
      <c r="B102" s="14" t="s">
        <v>361</v>
      </c>
      <c r="C102" s="14" t="s">
        <v>61</v>
      </c>
      <c r="D102" s="13" t="s">
        <v>48</v>
      </c>
      <c r="E102" s="14">
        <v>3</v>
      </c>
      <c r="F102" s="14" t="s">
        <v>533</v>
      </c>
      <c r="G102" s="14" t="s">
        <v>372</v>
      </c>
      <c r="H102" s="14" t="s">
        <v>535</v>
      </c>
      <c r="I102" s="14"/>
    </row>
    <row r="103" ht="25.25" customHeight="1" spans="1:9">
      <c r="A103" s="40">
        <v>13</v>
      </c>
      <c r="B103" s="14" t="s">
        <v>361</v>
      </c>
      <c r="C103" s="14" t="s">
        <v>61</v>
      </c>
      <c r="D103" s="13" t="s">
        <v>48</v>
      </c>
      <c r="E103" s="14">
        <v>3</v>
      </c>
      <c r="F103" s="14" t="s">
        <v>533</v>
      </c>
      <c r="G103" s="14" t="s">
        <v>454</v>
      </c>
      <c r="H103" s="14" t="s">
        <v>536</v>
      </c>
      <c r="I103" s="14"/>
    </row>
    <row r="104" ht="25.25" customHeight="1" spans="1:9">
      <c r="A104" s="40">
        <v>14</v>
      </c>
      <c r="B104" s="14" t="s">
        <v>361</v>
      </c>
      <c r="C104" s="14" t="s">
        <v>61</v>
      </c>
      <c r="D104" s="13" t="s">
        <v>48</v>
      </c>
      <c r="E104" s="14">
        <v>3</v>
      </c>
      <c r="F104" s="14" t="s">
        <v>533</v>
      </c>
      <c r="G104" s="14" t="s">
        <v>403</v>
      </c>
      <c r="H104" s="14" t="s">
        <v>537</v>
      </c>
      <c r="I104" s="14"/>
    </row>
    <row r="105" ht="25.25" customHeight="1" spans="1:9">
      <c r="A105" s="40">
        <v>15</v>
      </c>
      <c r="B105" s="14" t="s">
        <v>361</v>
      </c>
      <c r="C105" s="14" t="s">
        <v>61</v>
      </c>
      <c r="D105" s="13" t="s">
        <v>48</v>
      </c>
      <c r="E105" s="14">
        <v>3</v>
      </c>
      <c r="F105" s="14" t="s">
        <v>217</v>
      </c>
      <c r="G105" s="14" t="s">
        <v>538</v>
      </c>
      <c r="H105" s="14" t="s">
        <v>539</v>
      </c>
      <c r="I105" s="14"/>
    </row>
    <row r="106" ht="25.25" customHeight="1" spans="1:9">
      <c r="A106" s="40">
        <v>16</v>
      </c>
      <c r="B106" s="14" t="s">
        <v>361</v>
      </c>
      <c r="C106" s="14" t="s">
        <v>61</v>
      </c>
      <c r="D106" s="13" t="s">
        <v>48</v>
      </c>
      <c r="E106" s="14">
        <v>3</v>
      </c>
      <c r="F106" s="14" t="s">
        <v>217</v>
      </c>
      <c r="G106" s="14" t="s">
        <v>426</v>
      </c>
      <c r="H106" s="14" t="s">
        <v>540</v>
      </c>
      <c r="I106" s="14"/>
    </row>
    <row r="107" ht="25.25" customHeight="1" spans="1:9">
      <c r="A107" s="40">
        <v>17</v>
      </c>
      <c r="B107" s="14" t="s">
        <v>361</v>
      </c>
      <c r="C107" s="14" t="s">
        <v>61</v>
      </c>
      <c r="D107" s="13" t="s">
        <v>48</v>
      </c>
      <c r="E107" s="14">
        <v>3</v>
      </c>
      <c r="F107" s="14" t="s">
        <v>217</v>
      </c>
      <c r="G107" s="14" t="s">
        <v>435</v>
      </c>
      <c r="H107" s="14" t="s">
        <v>541</v>
      </c>
      <c r="I107" s="14"/>
    </row>
    <row r="108" ht="25.25" customHeight="1" spans="1:9">
      <c r="A108" s="40">
        <v>18</v>
      </c>
      <c r="B108" s="14" t="s">
        <v>361</v>
      </c>
      <c r="C108" s="14" t="s">
        <v>61</v>
      </c>
      <c r="D108" s="13" t="s">
        <v>48</v>
      </c>
      <c r="E108" s="14">
        <v>3</v>
      </c>
      <c r="F108" s="14" t="s">
        <v>217</v>
      </c>
      <c r="G108" s="14" t="s">
        <v>542</v>
      </c>
      <c r="H108" s="14" t="s">
        <v>543</v>
      </c>
      <c r="I108" s="14"/>
    </row>
    <row r="109" ht="25.25" customHeight="1" spans="1:9">
      <c r="A109" s="40">
        <v>19</v>
      </c>
      <c r="B109" s="14" t="s">
        <v>361</v>
      </c>
      <c r="C109" s="14" t="s">
        <v>61</v>
      </c>
      <c r="D109" s="13" t="s">
        <v>48</v>
      </c>
      <c r="E109" s="14">
        <v>3</v>
      </c>
      <c r="F109" s="14" t="s">
        <v>200</v>
      </c>
      <c r="G109" s="14" t="s">
        <v>544</v>
      </c>
      <c r="H109" s="14" t="s">
        <v>545</v>
      </c>
      <c r="I109" s="14"/>
    </row>
    <row r="110" ht="25.25" customHeight="1" spans="1:9">
      <c r="A110" s="40">
        <v>20</v>
      </c>
      <c r="B110" s="14" t="s">
        <v>361</v>
      </c>
      <c r="C110" s="14" t="s">
        <v>61</v>
      </c>
      <c r="D110" s="13" t="s">
        <v>48</v>
      </c>
      <c r="E110" s="14">
        <v>3</v>
      </c>
      <c r="F110" s="14" t="s">
        <v>200</v>
      </c>
      <c r="G110" s="14" t="s">
        <v>380</v>
      </c>
      <c r="H110" s="14" t="s">
        <v>546</v>
      </c>
      <c r="I110" s="14"/>
    </row>
    <row r="111" ht="25.25" customHeight="1" spans="1:9">
      <c r="A111" s="40">
        <v>21</v>
      </c>
      <c r="B111" s="14" t="s">
        <v>361</v>
      </c>
      <c r="C111" s="14" t="s">
        <v>61</v>
      </c>
      <c r="D111" s="13" t="s">
        <v>48</v>
      </c>
      <c r="E111" s="14">
        <v>3</v>
      </c>
      <c r="F111" s="14" t="s">
        <v>200</v>
      </c>
      <c r="G111" s="14" t="s">
        <v>428</v>
      </c>
      <c r="H111" s="14" t="s">
        <v>547</v>
      </c>
      <c r="I111" s="14"/>
    </row>
    <row r="112" ht="25.25" customHeight="1" spans="1:9">
      <c r="A112" s="40">
        <v>22</v>
      </c>
      <c r="B112" s="14" t="s">
        <v>361</v>
      </c>
      <c r="C112" s="14" t="s">
        <v>61</v>
      </c>
      <c r="D112" s="13" t="s">
        <v>48</v>
      </c>
      <c r="E112" s="14">
        <v>3</v>
      </c>
      <c r="F112" s="14" t="s">
        <v>200</v>
      </c>
      <c r="G112" s="14" t="s">
        <v>374</v>
      </c>
      <c r="H112" s="14" t="s">
        <v>548</v>
      </c>
      <c r="I112" s="14"/>
    </row>
    <row r="113" ht="25.25" customHeight="1" spans="1:9">
      <c r="A113" s="40">
        <v>23</v>
      </c>
      <c r="B113" s="14" t="s">
        <v>361</v>
      </c>
      <c r="C113" s="14" t="s">
        <v>61</v>
      </c>
      <c r="D113" s="13" t="s">
        <v>48</v>
      </c>
      <c r="E113" s="14">
        <v>3</v>
      </c>
      <c r="F113" s="14" t="s">
        <v>200</v>
      </c>
      <c r="G113" s="14" t="s">
        <v>491</v>
      </c>
      <c r="H113" s="14" t="s">
        <v>549</v>
      </c>
      <c r="I113" s="14"/>
    </row>
    <row r="114" ht="25.25" customHeight="1" spans="1:9">
      <c r="A114" s="40">
        <v>24</v>
      </c>
      <c r="B114" s="14" t="s">
        <v>361</v>
      </c>
      <c r="C114" s="14" t="s">
        <v>61</v>
      </c>
      <c r="D114" s="13" t="s">
        <v>48</v>
      </c>
      <c r="E114" s="14">
        <v>3</v>
      </c>
      <c r="F114" s="14" t="s">
        <v>200</v>
      </c>
      <c r="G114" s="14" t="s">
        <v>421</v>
      </c>
      <c r="H114" s="14" t="s">
        <v>550</v>
      </c>
      <c r="I114" s="14"/>
    </row>
    <row r="115" ht="25.25" customHeight="1" spans="1:9">
      <c r="A115" s="40">
        <v>25</v>
      </c>
      <c r="B115" s="14" t="s">
        <v>361</v>
      </c>
      <c r="C115" s="14" t="s">
        <v>61</v>
      </c>
      <c r="D115" s="13" t="s">
        <v>48</v>
      </c>
      <c r="E115" s="14">
        <v>3</v>
      </c>
      <c r="F115" s="14" t="s">
        <v>200</v>
      </c>
      <c r="G115" s="14" t="s">
        <v>469</v>
      </c>
      <c r="H115" s="14" t="s">
        <v>551</v>
      </c>
      <c r="I115" s="14"/>
    </row>
    <row r="116" ht="25.25" customHeight="1" spans="1:9">
      <c r="A116" s="40">
        <v>26</v>
      </c>
      <c r="B116" s="14" t="s">
        <v>361</v>
      </c>
      <c r="C116" s="14" t="s">
        <v>61</v>
      </c>
      <c r="D116" s="13" t="s">
        <v>48</v>
      </c>
      <c r="E116" s="14">
        <v>3</v>
      </c>
      <c r="F116" s="14" t="s">
        <v>200</v>
      </c>
      <c r="G116" s="14" t="s">
        <v>552</v>
      </c>
      <c r="H116" s="14" t="s">
        <v>553</v>
      </c>
      <c r="I116" s="14"/>
    </row>
    <row r="117" ht="25.25" customHeight="1" spans="1:9">
      <c r="A117" s="40">
        <v>27</v>
      </c>
      <c r="B117" s="14" t="s">
        <v>361</v>
      </c>
      <c r="C117" s="14" t="s">
        <v>61</v>
      </c>
      <c r="D117" s="13" t="s">
        <v>48</v>
      </c>
      <c r="E117" s="14">
        <v>3</v>
      </c>
      <c r="F117" s="14" t="s">
        <v>554</v>
      </c>
      <c r="G117" s="14" t="s">
        <v>399</v>
      </c>
      <c r="H117" s="14" t="s">
        <v>555</v>
      </c>
      <c r="I117" s="14"/>
    </row>
    <row r="118" ht="25.25" customHeight="1" spans="1:9">
      <c r="A118" s="40">
        <v>28</v>
      </c>
      <c r="B118" s="14" t="s">
        <v>361</v>
      </c>
      <c r="C118" s="14" t="s">
        <v>61</v>
      </c>
      <c r="D118" s="13" t="s">
        <v>48</v>
      </c>
      <c r="E118" s="14">
        <v>3</v>
      </c>
      <c r="F118" s="14" t="s">
        <v>554</v>
      </c>
      <c r="G118" s="14" t="s">
        <v>538</v>
      </c>
      <c r="H118" s="14" t="s">
        <v>556</v>
      </c>
      <c r="I118" s="14"/>
    </row>
    <row r="119" ht="25.25" customHeight="1" spans="1:9">
      <c r="A119" s="40">
        <v>29</v>
      </c>
      <c r="B119" s="14" t="s">
        <v>361</v>
      </c>
      <c r="C119" s="14" t="s">
        <v>61</v>
      </c>
      <c r="D119" s="13" t="s">
        <v>48</v>
      </c>
      <c r="E119" s="14">
        <v>3</v>
      </c>
      <c r="F119" s="14" t="s">
        <v>554</v>
      </c>
      <c r="G119" s="14" t="s">
        <v>384</v>
      </c>
      <c r="H119" s="14" t="s">
        <v>557</v>
      </c>
      <c r="I119" s="14"/>
    </row>
    <row r="120" ht="25.25" customHeight="1" spans="1:9">
      <c r="A120" s="40">
        <v>30</v>
      </c>
      <c r="B120" s="14" t="s">
        <v>361</v>
      </c>
      <c r="C120" s="14" t="s">
        <v>61</v>
      </c>
      <c r="D120" s="13" t="s">
        <v>48</v>
      </c>
      <c r="E120" s="14">
        <v>3</v>
      </c>
      <c r="F120" s="14" t="s">
        <v>554</v>
      </c>
      <c r="G120" s="14" t="s">
        <v>397</v>
      </c>
      <c r="H120" s="14" t="s">
        <v>558</v>
      </c>
      <c r="I120" s="14"/>
    </row>
    <row r="121" ht="25.25" customHeight="1" spans="1:9">
      <c r="A121" s="40">
        <v>31</v>
      </c>
      <c r="B121" s="14" t="s">
        <v>361</v>
      </c>
      <c r="C121" s="14" t="s">
        <v>61</v>
      </c>
      <c r="D121" s="13" t="s">
        <v>48</v>
      </c>
      <c r="E121" s="14">
        <v>3</v>
      </c>
      <c r="F121" s="14" t="s">
        <v>554</v>
      </c>
      <c r="G121" s="14" t="s">
        <v>421</v>
      </c>
      <c r="H121" s="14" t="s">
        <v>559</v>
      </c>
      <c r="I121" s="14"/>
    </row>
    <row r="122" ht="25.25" customHeight="1" spans="1:9">
      <c r="A122" s="40">
        <v>32</v>
      </c>
      <c r="B122" s="14" t="s">
        <v>361</v>
      </c>
      <c r="C122" s="14" t="s">
        <v>61</v>
      </c>
      <c r="D122" s="13" t="s">
        <v>48</v>
      </c>
      <c r="E122" s="14">
        <v>3</v>
      </c>
      <c r="F122" s="14" t="s">
        <v>90</v>
      </c>
      <c r="G122" s="14" t="s">
        <v>530</v>
      </c>
      <c r="H122" s="14" t="s">
        <v>560</v>
      </c>
      <c r="I122" s="14"/>
    </row>
    <row r="123" ht="25.25" customHeight="1" spans="1:9">
      <c r="A123" s="40">
        <v>33</v>
      </c>
      <c r="B123" s="14" t="s">
        <v>361</v>
      </c>
      <c r="C123" s="14" t="s">
        <v>61</v>
      </c>
      <c r="D123" s="13" t="s">
        <v>48</v>
      </c>
      <c r="E123" s="14">
        <v>3</v>
      </c>
      <c r="F123" s="14" t="s">
        <v>90</v>
      </c>
      <c r="G123" s="14" t="s">
        <v>365</v>
      </c>
      <c r="H123" s="14" t="s">
        <v>561</v>
      </c>
      <c r="I123" s="14"/>
    </row>
    <row r="124" ht="25.25" customHeight="1" spans="1:9">
      <c r="A124" s="40">
        <v>34</v>
      </c>
      <c r="B124" s="14" t="s">
        <v>361</v>
      </c>
      <c r="C124" s="14" t="s">
        <v>61</v>
      </c>
      <c r="D124" s="13" t="s">
        <v>48</v>
      </c>
      <c r="E124" s="14">
        <v>3</v>
      </c>
      <c r="F124" s="14" t="s">
        <v>90</v>
      </c>
      <c r="G124" s="14" t="s">
        <v>562</v>
      </c>
      <c r="H124" s="14" t="s">
        <v>563</v>
      </c>
      <c r="I124" s="14"/>
    </row>
    <row r="125" ht="25.25" customHeight="1" spans="1:9">
      <c r="A125" s="40">
        <v>35</v>
      </c>
      <c r="B125" s="14" t="s">
        <v>361</v>
      </c>
      <c r="C125" s="14" t="s">
        <v>61</v>
      </c>
      <c r="D125" s="13" t="s">
        <v>48</v>
      </c>
      <c r="E125" s="14">
        <v>3</v>
      </c>
      <c r="F125" s="14" t="s">
        <v>69</v>
      </c>
      <c r="G125" s="14" t="s">
        <v>542</v>
      </c>
      <c r="H125" s="14" t="s">
        <v>564</v>
      </c>
      <c r="I125" s="14"/>
    </row>
    <row r="126" ht="25.25" customHeight="1" spans="1:9">
      <c r="A126" s="40">
        <v>36</v>
      </c>
      <c r="B126" s="14" t="s">
        <v>361</v>
      </c>
      <c r="C126" s="14" t="s">
        <v>61</v>
      </c>
      <c r="D126" s="13" t="s">
        <v>48</v>
      </c>
      <c r="E126" s="14">
        <v>3</v>
      </c>
      <c r="F126" s="14" t="s">
        <v>126</v>
      </c>
      <c r="G126" s="14" t="s">
        <v>488</v>
      </c>
      <c r="H126" s="14" t="s">
        <v>565</v>
      </c>
      <c r="I126" s="14"/>
    </row>
    <row r="127" ht="25.25" customHeight="1" spans="1:9">
      <c r="A127" s="40">
        <v>37</v>
      </c>
      <c r="B127" s="14" t="s">
        <v>361</v>
      </c>
      <c r="C127" s="14" t="s">
        <v>61</v>
      </c>
      <c r="D127" s="13" t="s">
        <v>48</v>
      </c>
      <c r="E127" s="14">
        <v>3</v>
      </c>
      <c r="F127" s="14" t="s">
        <v>126</v>
      </c>
      <c r="G127" s="14" t="s">
        <v>424</v>
      </c>
      <c r="H127" s="14" t="s">
        <v>566</v>
      </c>
      <c r="I127" s="14"/>
    </row>
    <row r="128" ht="25.25" customHeight="1" spans="1:9">
      <c r="A128" s="40">
        <v>38</v>
      </c>
      <c r="B128" s="14" t="s">
        <v>361</v>
      </c>
      <c r="C128" s="14" t="s">
        <v>61</v>
      </c>
      <c r="D128" s="13" t="s">
        <v>48</v>
      </c>
      <c r="E128" s="14">
        <v>3</v>
      </c>
      <c r="F128" s="14" t="s">
        <v>126</v>
      </c>
      <c r="G128" s="14" t="s">
        <v>426</v>
      </c>
      <c r="H128" s="14" t="s">
        <v>567</v>
      </c>
      <c r="I128" s="14"/>
    </row>
    <row r="129" ht="25.25" customHeight="1" spans="1:9">
      <c r="A129" s="40">
        <v>39</v>
      </c>
      <c r="B129" s="14" t="s">
        <v>361</v>
      </c>
      <c r="C129" s="14" t="s">
        <v>61</v>
      </c>
      <c r="D129" s="13" t="s">
        <v>48</v>
      </c>
      <c r="E129" s="14">
        <v>3</v>
      </c>
      <c r="F129" s="14" t="s">
        <v>126</v>
      </c>
      <c r="G129" s="14" t="s">
        <v>387</v>
      </c>
      <c r="H129" s="14" t="s">
        <v>568</v>
      </c>
      <c r="I129" s="14"/>
    </row>
    <row r="130" ht="25.25" customHeight="1" spans="1:9">
      <c r="A130" s="40">
        <v>40</v>
      </c>
      <c r="B130" s="14" t="s">
        <v>361</v>
      </c>
      <c r="C130" s="14" t="s">
        <v>61</v>
      </c>
      <c r="D130" s="13" t="s">
        <v>48</v>
      </c>
      <c r="E130" s="14">
        <v>3</v>
      </c>
      <c r="F130" s="14" t="s">
        <v>126</v>
      </c>
      <c r="G130" s="14" t="s">
        <v>397</v>
      </c>
      <c r="H130" s="14" t="s">
        <v>569</v>
      </c>
      <c r="I130" s="14"/>
    </row>
    <row r="131" ht="25.25" customHeight="1" spans="1:9">
      <c r="A131" s="40">
        <v>41</v>
      </c>
      <c r="B131" s="14" t="s">
        <v>361</v>
      </c>
      <c r="C131" s="14" t="s">
        <v>61</v>
      </c>
      <c r="D131" s="13" t="s">
        <v>48</v>
      </c>
      <c r="E131" s="14">
        <v>3</v>
      </c>
      <c r="F131" s="14" t="s">
        <v>69</v>
      </c>
      <c r="G131" s="14" t="s">
        <v>513</v>
      </c>
      <c r="H131" s="14" t="s">
        <v>570</v>
      </c>
      <c r="I131" s="14"/>
    </row>
    <row r="132" ht="25.25" customHeight="1" spans="1:9">
      <c r="A132" s="40">
        <v>42</v>
      </c>
      <c r="B132" s="14" t="s">
        <v>361</v>
      </c>
      <c r="C132" s="14" t="s">
        <v>61</v>
      </c>
      <c r="D132" s="13" t="s">
        <v>48</v>
      </c>
      <c r="E132" s="14">
        <v>3</v>
      </c>
      <c r="F132" s="14" t="s">
        <v>69</v>
      </c>
      <c r="G132" s="14" t="s">
        <v>382</v>
      </c>
      <c r="H132" s="14" t="s">
        <v>571</v>
      </c>
      <c r="I132" s="14"/>
    </row>
    <row r="133" ht="25.25" customHeight="1" spans="1:9">
      <c r="A133" s="40">
        <v>43</v>
      </c>
      <c r="B133" s="14" t="s">
        <v>361</v>
      </c>
      <c r="C133" s="14" t="s">
        <v>61</v>
      </c>
      <c r="D133" s="13" t="s">
        <v>48</v>
      </c>
      <c r="E133" s="14">
        <v>3</v>
      </c>
      <c r="F133" s="14" t="s">
        <v>69</v>
      </c>
      <c r="G133" s="14" t="s">
        <v>376</v>
      </c>
      <c r="H133" s="14" t="s">
        <v>572</v>
      </c>
      <c r="I133" s="14"/>
    </row>
    <row r="134" ht="25.25" customHeight="1" spans="1:9">
      <c r="A134" s="40">
        <v>44</v>
      </c>
      <c r="B134" s="14" t="s">
        <v>361</v>
      </c>
      <c r="C134" s="14" t="s">
        <v>61</v>
      </c>
      <c r="D134" s="13" t="s">
        <v>48</v>
      </c>
      <c r="E134" s="14">
        <v>3</v>
      </c>
      <c r="F134" s="14" t="s">
        <v>69</v>
      </c>
      <c r="G134" s="14" t="s">
        <v>511</v>
      </c>
      <c r="H134" s="14" t="s">
        <v>573</v>
      </c>
      <c r="I134" s="14"/>
    </row>
    <row r="135" ht="25.25" customHeight="1" spans="1:9">
      <c r="A135" s="40">
        <v>45</v>
      </c>
      <c r="B135" s="14" t="s">
        <v>361</v>
      </c>
      <c r="C135" s="14" t="s">
        <v>61</v>
      </c>
      <c r="D135" s="8" t="s">
        <v>66</v>
      </c>
      <c r="E135" s="12">
        <v>2</v>
      </c>
      <c r="F135" s="9" t="s">
        <v>67</v>
      </c>
      <c r="G135" s="14" t="s">
        <v>480</v>
      </c>
      <c r="H135" s="9" t="s">
        <v>574</v>
      </c>
      <c r="I135" s="14"/>
    </row>
    <row r="136" ht="25.25" customHeight="1" spans="1:9">
      <c r="A136" s="40">
        <v>46</v>
      </c>
      <c r="B136" s="14" t="s">
        <v>361</v>
      </c>
      <c r="C136" s="14" t="s">
        <v>61</v>
      </c>
      <c r="D136" s="8" t="s">
        <v>70</v>
      </c>
      <c r="E136" s="12">
        <v>3</v>
      </c>
      <c r="F136" s="9" t="s">
        <v>575</v>
      </c>
      <c r="G136" s="14" t="s">
        <v>530</v>
      </c>
      <c r="H136" s="9" t="s">
        <v>576</v>
      </c>
      <c r="I136" s="14"/>
    </row>
    <row r="137" ht="25.25" customHeight="1" spans="1:9">
      <c r="A137" s="40">
        <v>47</v>
      </c>
      <c r="B137" s="14" t="s">
        <v>361</v>
      </c>
      <c r="C137" s="14" t="s">
        <v>61</v>
      </c>
      <c r="D137" s="8" t="s">
        <v>70</v>
      </c>
      <c r="E137" s="12">
        <v>3</v>
      </c>
      <c r="F137" s="9" t="s">
        <v>453</v>
      </c>
      <c r="G137" s="14" t="s">
        <v>518</v>
      </c>
      <c r="H137" s="9" t="s">
        <v>577</v>
      </c>
      <c r="I137" s="14"/>
    </row>
    <row r="138" ht="25.25" customHeight="1" spans="1:9">
      <c r="A138" s="40">
        <v>48</v>
      </c>
      <c r="B138" s="14" t="s">
        <v>361</v>
      </c>
      <c r="C138" s="14" t="s">
        <v>61</v>
      </c>
      <c r="D138" s="8" t="s">
        <v>70</v>
      </c>
      <c r="E138" s="12">
        <v>3</v>
      </c>
      <c r="F138" s="9" t="s">
        <v>453</v>
      </c>
      <c r="G138" s="14" t="s">
        <v>403</v>
      </c>
      <c r="H138" s="9" t="s">
        <v>578</v>
      </c>
      <c r="I138" s="14"/>
    </row>
    <row r="139" ht="25.25" customHeight="1" spans="1:9">
      <c r="A139" s="40">
        <v>49</v>
      </c>
      <c r="B139" s="14" t="s">
        <v>361</v>
      </c>
      <c r="C139" s="14" t="s">
        <v>61</v>
      </c>
      <c r="D139" s="8" t="s">
        <v>70</v>
      </c>
      <c r="E139" s="12">
        <v>3</v>
      </c>
      <c r="F139" s="9" t="s">
        <v>202</v>
      </c>
      <c r="G139" s="14" t="s">
        <v>421</v>
      </c>
      <c r="H139" s="9" t="s">
        <v>579</v>
      </c>
      <c r="I139" s="14"/>
    </row>
    <row r="140" ht="25.25" customHeight="1" spans="1:9">
      <c r="A140" s="40">
        <v>50</v>
      </c>
      <c r="B140" s="14" t="s">
        <v>361</v>
      </c>
      <c r="C140" s="14" t="s">
        <v>61</v>
      </c>
      <c r="D140" s="8" t="s">
        <v>59</v>
      </c>
      <c r="E140" s="12">
        <v>3</v>
      </c>
      <c r="F140" s="9" t="s">
        <v>60</v>
      </c>
      <c r="G140" s="14" t="s">
        <v>421</v>
      </c>
      <c r="H140" s="9" t="s">
        <v>580</v>
      </c>
      <c r="I140" s="14"/>
    </row>
    <row r="141" s="1" customFormat="1" ht="25.25" customHeight="1" spans="1:9">
      <c r="A141" s="40">
        <v>51</v>
      </c>
      <c r="B141" s="14" t="s">
        <v>361</v>
      </c>
      <c r="C141" s="14" t="s">
        <v>61</v>
      </c>
      <c r="D141" s="8" t="s">
        <v>64</v>
      </c>
      <c r="E141" s="12">
        <v>3</v>
      </c>
      <c r="F141" s="9" t="s">
        <v>527</v>
      </c>
      <c r="G141" s="14" t="s">
        <v>374</v>
      </c>
      <c r="H141" s="9" t="s">
        <v>581</v>
      </c>
      <c r="I141" s="14"/>
    </row>
    <row r="142" ht="25.25" customHeight="1" spans="1:9">
      <c r="A142" s="40">
        <v>52</v>
      </c>
      <c r="B142" s="14" t="s">
        <v>361</v>
      </c>
      <c r="C142" s="14" t="s">
        <v>61</v>
      </c>
      <c r="D142" s="8" t="s">
        <v>64</v>
      </c>
      <c r="E142" s="12">
        <v>3</v>
      </c>
      <c r="F142" s="9" t="s">
        <v>79</v>
      </c>
      <c r="G142" s="14" t="s">
        <v>503</v>
      </c>
      <c r="H142" s="9" t="s">
        <v>582</v>
      </c>
      <c r="I142" s="14"/>
    </row>
    <row r="143" ht="25.25" customHeight="1" spans="1:9">
      <c r="A143" s="40">
        <v>53</v>
      </c>
      <c r="B143" s="14" t="s">
        <v>361</v>
      </c>
      <c r="C143" s="14" t="s">
        <v>61</v>
      </c>
      <c r="D143" s="8" t="s">
        <v>68</v>
      </c>
      <c r="E143" s="12">
        <v>3</v>
      </c>
      <c r="F143" s="9" t="s">
        <v>69</v>
      </c>
      <c r="G143" s="14" t="s">
        <v>491</v>
      </c>
      <c r="H143" s="9" t="s">
        <v>583</v>
      </c>
      <c r="I143" s="14"/>
    </row>
    <row r="144" ht="25.25" customHeight="1" spans="1:9">
      <c r="A144" s="40">
        <v>54</v>
      </c>
      <c r="B144" s="14" t="s">
        <v>361</v>
      </c>
      <c r="C144" s="14" t="s">
        <v>61</v>
      </c>
      <c r="D144" s="8" t="s">
        <v>72</v>
      </c>
      <c r="E144" s="12">
        <v>2</v>
      </c>
      <c r="F144" s="9" t="s">
        <v>73</v>
      </c>
      <c r="G144" s="14" t="s">
        <v>389</v>
      </c>
      <c r="H144" s="9" t="s">
        <v>584</v>
      </c>
      <c r="I144" s="14"/>
    </row>
    <row r="145" ht="25.25" customHeight="1" spans="1:9">
      <c r="A145" s="40">
        <v>55</v>
      </c>
      <c r="B145" s="14" t="s">
        <v>361</v>
      </c>
      <c r="C145" s="14" t="s">
        <v>61</v>
      </c>
      <c r="D145" s="8" t="s">
        <v>72</v>
      </c>
      <c r="E145" s="12">
        <v>2</v>
      </c>
      <c r="F145" s="9" t="s">
        <v>73</v>
      </c>
      <c r="G145" s="14" t="s">
        <v>585</v>
      </c>
      <c r="H145" s="9" t="s">
        <v>586</v>
      </c>
      <c r="I145" s="14"/>
    </row>
    <row r="146" ht="25.25" customHeight="1" spans="1:9">
      <c r="A146" s="40">
        <v>56</v>
      </c>
      <c r="B146" s="14" t="s">
        <v>361</v>
      </c>
      <c r="C146" s="14" t="s">
        <v>61</v>
      </c>
      <c r="D146" s="8" t="s">
        <v>74</v>
      </c>
      <c r="E146" s="12">
        <v>3</v>
      </c>
      <c r="F146" s="9" t="s">
        <v>75</v>
      </c>
      <c r="G146" s="14" t="s">
        <v>365</v>
      </c>
      <c r="H146" s="9" t="s">
        <v>587</v>
      </c>
      <c r="I146" s="14"/>
    </row>
    <row r="147" ht="25.25" customHeight="1" spans="1:9">
      <c r="A147" s="40">
        <v>57</v>
      </c>
      <c r="B147" s="14" t="s">
        <v>361</v>
      </c>
      <c r="C147" s="14" t="s">
        <v>61</v>
      </c>
      <c r="D147" s="8" t="s">
        <v>74</v>
      </c>
      <c r="E147" s="12">
        <v>3</v>
      </c>
      <c r="F147" s="9" t="s">
        <v>75</v>
      </c>
      <c r="G147" s="14" t="s">
        <v>391</v>
      </c>
      <c r="H147" s="9" t="s">
        <v>588</v>
      </c>
      <c r="I147" s="14"/>
    </row>
    <row r="148" ht="25.25" customHeight="1" spans="1:9">
      <c r="A148" s="40">
        <v>58</v>
      </c>
      <c r="B148" s="14" t="s">
        <v>361</v>
      </c>
      <c r="C148" s="14" t="s">
        <v>61</v>
      </c>
      <c r="D148" s="8" t="s">
        <v>76</v>
      </c>
      <c r="E148" s="12">
        <v>2</v>
      </c>
      <c r="F148" s="9" t="s">
        <v>77</v>
      </c>
      <c r="G148" s="14" t="s">
        <v>433</v>
      </c>
      <c r="H148" s="9" t="s">
        <v>589</v>
      </c>
      <c r="I148" s="14"/>
    </row>
    <row r="149" ht="25.25" customHeight="1" spans="1:9">
      <c r="A149" s="40">
        <v>59</v>
      </c>
      <c r="B149" s="14" t="s">
        <v>361</v>
      </c>
      <c r="C149" s="14" t="s">
        <v>61</v>
      </c>
      <c r="D149" s="8" t="s">
        <v>78</v>
      </c>
      <c r="E149" s="12">
        <v>3</v>
      </c>
      <c r="F149" s="9" t="s">
        <v>79</v>
      </c>
      <c r="G149" s="14" t="s">
        <v>513</v>
      </c>
      <c r="H149" s="9" t="s">
        <v>590</v>
      </c>
      <c r="I149" s="14"/>
    </row>
    <row r="150" ht="25.25" customHeight="1" spans="1:9">
      <c r="A150" s="40">
        <v>60</v>
      </c>
      <c r="B150" s="14" t="s">
        <v>361</v>
      </c>
      <c r="C150" s="14" t="s">
        <v>61</v>
      </c>
      <c r="D150" s="8" t="s">
        <v>82</v>
      </c>
      <c r="E150" s="12">
        <v>3</v>
      </c>
      <c r="F150" s="9" t="s">
        <v>111</v>
      </c>
      <c r="G150" s="14" t="s">
        <v>365</v>
      </c>
      <c r="H150" s="9" t="s">
        <v>591</v>
      </c>
      <c r="I150" s="14"/>
    </row>
    <row r="151" ht="25.25" customHeight="1" spans="1:9">
      <c r="A151" s="40">
        <v>61</v>
      </c>
      <c r="B151" s="14" t="s">
        <v>361</v>
      </c>
      <c r="C151" s="14" t="s">
        <v>61</v>
      </c>
      <c r="D151" s="8" t="s">
        <v>82</v>
      </c>
      <c r="E151" s="12">
        <v>3</v>
      </c>
      <c r="F151" s="9" t="s">
        <v>490</v>
      </c>
      <c r="G151" s="14" t="s">
        <v>592</v>
      </c>
      <c r="H151" s="9" t="s">
        <v>593</v>
      </c>
      <c r="I151" s="14"/>
    </row>
    <row r="152" ht="25.25" customHeight="1" spans="1:9">
      <c r="A152" s="40">
        <v>62</v>
      </c>
      <c r="B152" s="14" t="s">
        <v>361</v>
      </c>
      <c r="C152" s="14" t="s">
        <v>61</v>
      </c>
      <c r="D152" s="8" t="s">
        <v>82</v>
      </c>
      <c r="E152" s="12">
        <v>3</v>
      </c>
      <c r="F152" s="9" t="s">
        <v>490</v>
      </c>
      <c r="G152" s="14" t="s">
        <v>501</v>
      </c>
      <c r="H152" s="9" t="s">
        <v>594</v>
      </c>
      <c r="I152" s="14"/>
    </row>
    <row r="153" ht="25.25" customHeight="1" spans="1:9">
      <c r="A153" s="40">
        <v>63</v>
      </c>
      <c r="B153" s="14" t="s">
        <v>361</v>
      </c>
      <c r="C153" s="14" t="s">
        <v>61</v>
      </c>
      <c r="D153" s="8" t="s">
        <v>82</v>
      </c>
      <c r="E153" s="12">
        <v>3</v>
      </c>
      <c r="F153" s="9" t="s">
        <v>595</v>
      </c>
      <c r="G153" s="14" t="s">
        <v>399</v>
      </c>
      <c r="H153" s="9" t="s">
        <v>596</v>
      </c>
      <c r="I153" s="14"/>
    </row>
    <row r="154" ht="25.25" customHeight="1" spans="1:9">
      <c r="A154" s="40">
        <v>64</v>
      </c>
      <c r="B154" s="14" t="s">
        <v>361</v>
      </c>
      <c r="C154" s="14" t="s">
        <v>61</v>
      </c>
      <c r="D154" s="8" t="s">
        <v>82</v>
      </c>
      <c r="E154" s="12">
        <v>3</v>
      </c>
      <c r="F154" s="9" t="s">
        <v>595</v>
      </c>
      <c r="G154" s="14" t="s">
        <v>597</v>
      </c>
      <c r="H154" s="9" t="s">
        <v>598</v>
      </c>
      <c r="I154" s="14"/>
    </row>
    <row r="155" ht="25.25" customHeight="1" spans="1:9">
      <c r="A155" s="40">
        <v>65</v>
      </c>
      <c r="B155" s="14" t="s">
        <v>361</v>
      </c>
      <c r="C155" s="14" t="s">
        <v>61</v>
      </c>
      <c r="D155" s="8" t="s">
        <v>82</v>
      </c>
      <c r="E155" s="12">
        <v>3</v>
      </c>
      <c r="F155" s="9" t="s">
        <v>595</v>
      </c>
      <c r="G155" s="14" t="s">
        <v>389</v>
      </c>
      <c r="H155" s="9" t="s">
        <v>599</v>
      </c>
      <c r="I155" s="14"/>
    </row>
    <row r="156" ht="25.25" customHeight="1" spans="1:9">
      <c r="A156" s="40">
        <v>66</v>
      </c>
      <c r="B156" s="14" t="s">
        <v>361</v>
      </c>
      <c r="C156" s="14" t="s">
        <v>61</v>
      </c>
      <c r="D156" s="8" t="s">
        <v>82</v>
      </c>
      <c r="E156" s="12">
        <v>3</v>
      </c>
      <c r="F156" s="9" t="s">
        <v>362</v>
      </c>
      <c r="G156" s="14" t="s">
        <v>372</v>
      </c>
      <c r="H156" s="9" t="s">
        <v>600</v>
      </c>
      <c r="I156" s="14"/>
    </row>
    <row r="157" ht="25.25" customHeight="1" spans="1:9">
      <c r="A157" s="40">
        <v>67</v>
      </c>
      <c r="B157" s="14" t="s">
        <v>361</v>
      </c>
      <c r="C157" s="14" t="s">
        <v>61</v>
      </c>
      <c r="D157" s="8" t="s">
        <v>82</v>
      </c>
      <c r="E157" s="12">
        <v>3</v>
      </c>
      <c r="F157" s="9" t="s">
        <v>362</v>
      </c>
      <c r="G157" s="14" t="s">
        <v>495</v>
      </c>
      <c r="H157" s="9" t="s">
        <v>601</v>
      </c>
      <c r="I157" s="14"/>
    </row>
    <row r="158" ht="25.25" customHeight="1" spans="1:9">
      <c r="A158" s="40">
        <v>68</v>
      </c>
      <c r="B158" s="14" t="s">
        <v>361</v>
      </c>
      <c r="C158" s="14" t="s">
        <v>61</v>
      </c>
      <c r="D158" s="8" t="s">
        <v>88</v>
      </c>
      <c r="E158" s="12">
        <v>3</v>
      </c>
      <c r="F158" s="9" t="s">
        <v>60</v>
      </c>
      <c r="G158" s="14" t="s">
        <v>491</v>
      </c>
      <c r="H158" s="9" t="s">
        <v>602</v>
      </c>
      <c r="I158" s="14"/>
    </row>
    <row r="159" ht="25.25" customHeight="1" spans="1:9">
      <c r="A159" s="40">
        <v>69</v>
      </c>
      <c r="B159" s="14" t="s">
        <v>361</v>
      </c>
      <c r="C159" s="14" t="s">
        <v>61</v>
      </c>
      <c r="D159" s="8" t="s">
        <v>85</v>
      </c>
      <c r="E159" s="12">
        <v>3</v>
      </c>
      <c r="F159" s="9" t="s">
        <v>603</v>
      </c>
      <c r="G159" s="14" t="s">
        <v>604</v>
      </c>
      <c r="H159" s="9" t="s">
        <v>605</v>
      </c>
      <c r="I159" s="14"/>
    </row>
    <row r="160" ht="25.25" customHeight="1" spans="1:9">
      <c r="A160" s="40">
        <v>70</v>
      </c>
      <c r="B160" s="14" t="s">
        <v>361</v>
      </c>
      <c r="C160" s="14" t="s">
        <v>61</v>
      </c>
      <c r="D160" s="8" t="s">
        <v>85</v>
      </c>
      <c r="E160" s="12">
        <v>3</v>
      </c>
      <c r="F160" s="9" t="s">
        <v>86</v>
      </c>
      <c r="G160" s="14" t="s">
        <v>389</v>
      </c>
      <c r="H160" s="9" t="s">
        <v>606</v>
      </c>
      <c r="I160" s="14"/>
    </row>
    <row r="161" ht="25.25" customHeight="1" spans="1:9">
      <c r="A161" s="40">
        <v>71</v>
      </c>
      <c r="B161" s="14" t="s">
        <v>105</v>
      </c>
      <c r="C161" s="14" t="s">
        <v>19</v>
      </c>
      <c r="D161" s="31" t="s">
        <v>112</v>
      </c>
      <c r="E161" s="32">
        <v>3</v>
      </c>
      <c r="F161" s="33" t="s">
        <v>69</v>
      </c>
      <c r="G161" s="14" t="s">
        <v>401</v>
      </c>
      <c r="H161" s="33" t="s">
        <v>402</v>
      </c>
      <c r="I161" s="14"/>
    </row>
    <row r="162" ht="25.25" customHeight="1" spans="1:9">
      <c r="A162" s="40">
        <v>72</v>
      </c>
      <c r="B162" s="14" t="s">
        <v>105</v>
      </c>
      <c r="C162" s="14" t="s">
        <v>19</v>
      </c>
      <c r="D162" s="8" t="s">
        <v>129</v>
      </c>
      <c r="E162" s="12">
        <v>2</v>
      </c>
      <c r="F162" s="9" t="s">
        <v>69</v>
      </c>
      <c r="G162" s="14" t="s">
        <v>491</v>
      </c>
      <c r="H162" s="9" t="s">
        <v>583</v>
      </c>
      <c r="I162" s="14"/>
    </row>
    <row r="163" ht="25.25" customHeight="1" spans="1:9">
      <c r="A163" s="40">
        <v>73</v>
      </c>
      <c r="B163" s="14" t="s">
        <v>105</v>
      </c>
      <c r="C163" s="14" t="s">
        <v>19</v>
      </c>
      <c r="D163" s="8" t="s">
        <v>130</v>
      </c>
      <c r="E163" s="12">
        <v>3</v>
      </c>
      <c r="F163" s="9" t="s">
        <v>423</v>
      </c>
      <c r="G163" s="14" t="s">
        <v>421</v>
      </c>
      <c r="H163" s="9" t="s">
        <v>431</v>
      </c>
      <c r="I163" s="14"/>
    </row>
    <row r="164" ht="25.25" customHeight="1" spans="1:9">
      <c r="A164" s="40">
        <v>74</v>
      </c>
      <c r="B164" s="14" t="s">
        <v>105</v>
      </c>
      <c r="C164" s="14" t="s">
        <v>19</v>
      </c>
      <c r="D164" s="13" t="s">
        <v>130</v>
      </c>
      <c r="E164" s="14">
        <v>3</v>
      </c>
      <c r="F164" s="14" t="s">
        <v>440</v>
      </c>
      <c r="G164" s="14" t="s">
        <v>403</v>
      </c>
      <c r="H164" s="14" t="s">
        <v>446</v>
      </c>
      <c r="I164" s="14"/>
    </row>
    <row r="165" ht="25.25" customHeight="1" spans="1:9">
      <c r="A165" s="40">
        <v>75</v>
      </c>
      <c r="B165" s="14" t="s">
        <v>105</v>
      </c>
      <c r="C165" s="14" t="s">
        <v>19</v>
      </c>
      <c r="D165" s="8" t="s">
        <v>110</v>
      </c>
      <c r="E165" s="12">
        <v>2</v>
      </c>
      <c r="F165" s="9" t="s">
        <v>111</v>
      </c>
      <c r="G165" s="14" t="s">
        <v>365</v>
      </c>
      <c r="H165" s="9" t="s">
        <v>591</v>
      </c>
      <c r="I165" s="14"/>
    </row>
    <row r="166" ht="25.25" customHeight="1" spans="1:9">
      <c r="A166" s="40">
        <v>76</v>
      </c>
      <c r="B166" s="14" t="s">
        <v>105</v>
      </c>
      <c r="C166" s="14" t="s">
        <v>19</v>
      </c>
      <c r="D166" s="8" t="s">
        <v>115</v>
      </c>
      <c r="E166" s="12">
        <v>2</v>
      </c>
      <c r="F166" s="9" t="s">
        <v>453</v>
      </c>
      <c r="G166" s="14" t="s">
        <v>389</v>
      </c>
      <c r="H166" s="9" t="s">
        <v>456</v>
      </c>
      <c r="I166" s="14"/>
    </row>
    <row r="167" ht="25.25" customHeight="1" spans="1:9">
      <c r="A167" s="40">
        <v>77</v>
      </c>
      <c r="B167" s="14" t="s">
        <v>105</v>
      </c>
      <c r="C167" s="14" t="s">
        <v>19</v>
      </c>
      <c r="D167" s="8" t="s">
        <v>115</v>
      </c>
      <c r="E167" s="12">
        <v>2</v>
      </c>
      <c r="F167" s="9" t="s">
        <v>202</v>
      </c>
      <c r="G167" s="14" t="s">
        <v>421</v>
      </c>
      <c r="H167" s="9" t="s">
        <v>579</v>
      </c>
      <c r="I167" s="14"/>
    </row>
    <row r="168" ht="25.25" customHeight="1" spans="1:9">
      <c r="A168" s="40">
        <v>78</v>
      </c>
      <c r="B168" s="14" t="s">
        <v>105</v>
      </c>
      <c r="C168" s="14" t="s">
        <v>19</v>
      </c>
      <c r="D168" s="8" t="s">
        <v>115</v>
      </c>
      <c r="E168" s="12">
        <v>2</v>
      </c>
      <c r="F168" s="9" t="s">
        <v>458</v>
      </c>
      <c r="G168" s="14" t="s">
        <v>426</v>
      </c>
      <c r="H168" s="9" t="s">
        <v>459</v>
      </c>
      <c r="I168" s="14"/>
    </row>
    <row r="169" ht="25.25" customHeight="1" spans="1:9">
      <c r="A169" s="40">
        <v>79</v>
      </c>
      <c r="B169" s="14" t="s">
        <v>105</v>
      </c>
      <c r="C169" s="14" t="s">
        <v>19</v>
      </c>
      <c r="D169" s="13" t="s">
        <v>106</v>
      </c>
      <c r="E169" s="14">
        <v>4</v>
      </c>
      <c r="F169" s="14" t="s">
        <v>54</v>
      </c>
      <c r="G169" s="14" t="s">
        <v>451</v>
      </c>
      <c r="H169" s="14" t="s">
        <v>510</v>
      </c>
      <c r="I169" s="14"/>
    </row>
    <row r="170" ht="25.25" customHeight="1" spans="1:9">
      <c r="A170" s="40">
        <v>80</v>
      </c>
      <c r="B170" s="14" t="s">
        <v>105</v>
      </c>
      <c r="C170" s="14" t="s">
        <v>19</v>
      </c>
      <c r="D170" s="13" t="s">
        <v>106</v>
      </c>
      <c r="E170" s="14">
        <v>4</v>
      </c>
      <c r="F170" s="14" t="s">
        <v>362</v>
      </c>
      <c r="G170" s="14" t="s">
        <v>363</v>
      </c>
      <c r="H170" s="14" t="s">
        <v>364</v>
      </c>
      <c r="I170" s="14"/>
    </row>
    <row r="171" ht="25.25" customHeight="1" spans="1:9">
      <c r="A171" s="40">
        <v>81</v>
      </c>
      <c r="B171" s="14" t="s">
        <v>105</v>
      </c>
      <c r="C171" s="14" t="s">
        <v>19</v>
      </c>
      <c r="D171" s="13" t="s">
        <v>106</v>
      </c>
      <c r="E171" s="14">
        <v>4</v>
      </c>
      <c r="F171" s="14" t="s">
        <v>67</v>
      </c>
      <c r="G171" s="14" t="s">
        <v>544</v>
      </c>
      <c r="H171" s="14" t="s">
        <v>607</v>
      </c>
      <c r="I171" s="14"/>
    </row>
    <row r="172" ht="25.25" customHeight="1" spans="1:9">
      <c r="A172" s="40">
        <v>82</v>
      </c>
      <c r="B172" s="14" t="s">
        <v>105</v>
      </c>
      <c r="C172" s="14" t="s">
        <v>19</v>
      </c>
      <c r="D172" s="13" t="s">
        <v>106</v>
      </c>
      <c r="E172" s="14">
        <v>4</v>
      </c>
      <c r="F172" s="14" t="s">
        <v>54</v>
      </c>
      <c r="G172" s="14" t="s">
        <v>363</v>
      </c>
      <c r="H172" s="14" t="s">
        <v>608</v>
      </c>
      <c r="I172" s="14"/>
    </row>
    <row r="173" ht="25.25" customHeight="1" spans="1:9">
      <c r="A173" s="40">
        <v>83</v>
      </c>
      <c r="B173" s="14" t="s">
        <v>105</v>
      </c>
      <c r="C173" s="14" t="s">
        <v>19</v>
      </c>
      <c r="D173" s="13" t="s">
        <v>106</v>
      </c>
      <c r="E173" s="14">
        <v>4</v>
      </c>
      <c r="F173" s="14" t="s">
        <v>458</v>
      </c>
      <c r="G173" s="14" t="s">
        <v>435</v>
      </c>
      <c r="H173" s="14" t="s">
        <v>460</v>
      </c>
      <c r="I173" s="14"/>
    </row>
    <row r="174" ht="25.25" customHeight="1" spans="1:9">
      <c r="A174" s="40">
        <v>84</v>
      </c>
      <c r="B174" s="14" t="s">
        <v>105</v>
      </c>
      <c r="C174" s="14" t="s">
        <v>19</v>
      </c>
      <c r="D174" s="13" t="s">
        <v>106</v>
      </c>
      <c r="E174" s="14">
        <v>4</v>
      </c>
      <c r="F174" s="14" t="s">
        <v>458</v>
      </c>
      <c r="G174" s="14" t="s">
        <v>501</v>
      </c>
      <c r="H174" s="14" t="s">
        <v>609</v>
      </c>
      <c r="I174" s="14"/>
    </row>
    <row r="175" ht="25.25" customHeight="1" spans="1:9">
      <c r="A175" s="40">
        <v>85</v>
      </c>
      <c r="B175" s="14" t="s">
        <v>105</v>
      </c>
      <c r="C175" s="14" t="s">
        <v>19</v>
      </c>
      <c r="D175" s="13" t="s">
        <v>106</v>
      </c>
      <c r="E175" s="14">
        <v>4</v>
      </c>
      <c r="F175" s="14" t="s">
        <v>217</v>
      </c>
      <c r="G175" s="14" t="s">
        <v>435</v>
      </c>
      <c r="H175" s="14" t="s">
        <v>541</v>
      </c>
      <c r="I175" s="14"/>
    </row>
    <row r="176" ht="25.25" customHeight="1" spans="1:9">
      <c r="A176" s="40">
        <v>86</v>
      </c>
      <c r="B176" s="14" t="s">
        <v>105</v>
      </c>
      <c r="C176" s="14" t="s">
        <v>19</v>
      </c>
      <c r="D176" s="13" t="s">
        <v>106</v>
      </c>
      <c r="E176" s="14">
        <v>4</v>
      </c>
      <c r="F176" s="14" t="s">
        <v>90</v>
      </c>
      <c r="G176" s="14" t="s">
        <v>544</v>
      </c>
      <c r="H176" s="14" t="s">
        <v>610</v>
      </c>
      <c r="I176" s="14"/>
    </row>
    <row r="177" ht="25.25" customHeight="1" spans="1:9">
      <c r="A177" s="40">
        <v>87</v>
      </c>
      <c r="B177" s="14" t="s">
        <v>105</v>
      </c>
      <c r="C177" s="14" t="s">
        <v>19</v>
      </c>
      <c r="D177" s="8" t="s">
        <v>123</v>
      </c>
      <c r="E177" s="32">
        <v>2</v>
      </c>
      <c r="F177" s="48" t="s">
        <v>101</v>
      </c>
      <c r="G177" s="14" t="s">
        <v>370</v>
      </c>
      <c r="H177" s="48" t="s">
        <v>371</v>
      </c>
      <c r="I177" s="14"/>
    </row>
    <row r="178" ht="25.25" customHeight="1" spans="1:9">
      <c r="A178" s="40">
        <v>88</v>
      </c>
      <c r="B178" s="14" t="s">
        <v>105</v>
      </c>
      <c r="C178" s="14" t="s">
        <v>19</v>
      </c>
      <c r="D178" s="13" t="s">
        <v>123</v>
      </c>
      <c r="E178" s="14">
        <v>2</v>
      </c>
      <c r="F178" s="14" t="s">
        <v>595</v>
      </c>
      <c r="G178" s="14" t="s">
        <v>389</v>
      </c>
      <c r="H178" s="14" t="s">
        <v>599</v>
      </c>
      <c r="I178" s="14"/>
    </row>
    <row r="179" ht="25.25" customHeight="1" spans="1:9">
      <c r="A179" s="40">
        <v>89</v>
      </c>
      <c r="B179" s="14" t="s">
        <v>105</v>
      </c>
      <c r="C179" s="14" t="s">
        <v>19</v>
      </c>
      <c r="D179" s="31" t="s">
        <v>123</v>
      </c>
      <c r="E179" s="32">
        <v>2</v>
      </c>
      <c r="F179" s="33" t="s">
        <v>603</v>
      </c>
      <c r="G179" s="14" t="s">
        <v>488</v>
      </c>
      <c r="H179" s="33" t="s">
        <v>611</v>
      </c>
      <c r="I179" s="14"/>
    </row>
    <row r="180" ht="25.25" customHeight="1" spans="1:9">
      <c r="A180" s="40">
        <v>90</v>
      </c>
      <c r="B180" s="14" t="s">
        <v>105</v>
      </c>
      <c r="C180" s="14" t="s">
        <v>19</v>
      </c>
      <c r="D180" s="8" t="s">
        <v>123</v>
      </c>
      <c r="E180" s="12">
        <v>2</v>
      </c>
      <c r="F180" s="9" t="s">
        <v>520</v>
      </c>
      <c r="G180" s="14" t="s">
        <v>382</v>
      </c>
      <c r="H180" s="9" t="s">
        <v>521</v>
      </c>
      <c r="I180" s="14"/>
    </row>
    <row r="181" ht="25.25" customHeight="1" spans="1:9">
      <c r="A181" s="40">
        <v>91</v>
      </c>
      <c r="B181" s="14" t="s">
        <v>105</v>
      </c>
      <c r="C181" s="14" t="s">
        <v>19</v>
      </c>
      <c r="D181" s="13" t="s">
        <v>123</v>
      </c>
      <c r="E181" s="14">
        <v>2</v>
      </c>
      <c r="F181" s="14" t="s">
        <v>533</v>
      </c>
      <c r="G181" s="14" t="s">
        <v>424</v>
      </c>
      <c r="H181" s="14" t="s">
        <v>612</v>
      </c>
      <c r="I181" s="14"/>
    </row>
    <row r="182" ht="25.25" customHeight="1" spans="1:9">
      <c r="A182" s="40">
        <v>92</v>
      </c>
      <c r="B182" s="14" t="s">
        <v>105</v>
      </c>
      <c r="C182" s="14" t="s">
        <v>19</v>
      </c>
      <c r="D182" s="8" t="s">
        <v>123</v>
      </c>
      <c r="E182" s="12">
        <v>2</v>
      </c>
      <c r="F182" s="9" t="s">
        <v>162</v>
      </c>
      <c r="G182" s="14" t="s">
        <v>491</v>
      </c>
      <c r="H182" s="9" t="s">
        <v>499</v>
      </c>
      <c r="I182" s="14"/>
    </row>
    <row r="183" s="1" customFormat="1" ht="25.25" customHeight="1" spans="1:9">
      <c r="A183" s="40">
        <v>93</v>
      </c>
      <c r="B183" s="14" t="s">
        <v>105</v>
      </c>
      <c r="C183" s="14" t="s">
        <v>19</v>
      </c>
      <c r="D183" s="13" t="s">
        <v>123</v>
      </c>
      <c r="E183" s="14">
        <v>2</v>
      </c>
      <c r="F183" s="49" t="s">
        <v>613</v>
      </c>
      <c r="G183" s="14" t="s">
        <v>374</v>
      </c>
      <c r="H183" s="9" t="s">
        <v>614</v>
      </c>
      <c r="I183" s="14"/>
    </row>
    <row r="184" ht="25.25" customHeight="1" spans="1:9">
      <c r="A184" s="40">
        <v>94</v>
      </c>
      <c r="B184" s="14" t="s">
        <v>105</v>
      </c>
      <c r="C184" s="14" t="s">
        <v>19</v>
      </c>
      <c r="D184" s="8" t="s">
        <v>113</v>
      </c>
      <c r="E184" s="12">
        <v>3</v>
      </c>
      <c r="F184" s="9" t="s">
        <v>114</v>
      </c>
      <c r="G184" s="14" t="s">
        <v>461</v>
      </c>
      <c r="H184" s="9" t="s">
        <v>462</v>
      </c>
      <c r="I184" s="14"/>
    </row>
    <row r="185" ht="25.25" customHeight="1" spans="1:9">
      <c r="A185" s="40">
        <v>95</v>
      </c>
      <c r="B185" s="14" t="s">
        <v>105</v>
      </c>
      <c r="C185" s="14" t="s">
        <v>19</v>
      </c>
      <c r="D185" s="13" t="s">
        <v>118</v>
      </c>
      <c r="E185" s="14">
        <v>3</v>
      </c>
      <c r="F185" s="14" t="s">
        <v>79</v>
      </c>
      <c r="G185" s="14" t="s">
        <v>488</v>
      </c>
      <c r="H185" s="14" t="s">
        <v>529</v>
      </c>
      <c r="I185" s="14"/>
    </row>
    <row r="186" ht="25.25" customHeight="1" spans="1:9">
      <c r="A186" s="40">
        <v>96</v>
      </c>
      <c r="B186" s="14" t="s">
        <v>105</v>
      </c>
      <c r="C186" s="14" t="s">
        <v>19</v>
      </c>
      <c r="D186" s="8" t="s">
        <v>119</v>
      </c>
      <c r="E186" s="12">
        <v>3</v>
      </c>
      <c r="F186" s="9" t="s">
        <v>158</v>
      </c>
      <c r="G186" s="14" t="s">
        <v>451</v>
      </c>
      <c r="H186" s="9" t="s">
        <v>452</v>
      </c>
      <c r="I186" s="14"/>
    </row>
    <row r="187" ht="25.25" customHeight="1" spans="1:9">
      <c r="A187" s="40">
        <v>97</v>
      </c>
      <c r="B187" s="14" t="s">
        <v>105</v>
      </c>
      <c r="C187" s="14" t="s">
        <v>19</v>
      </c>
      <c r="D187" s="13" t="s">
        <v>119</v>
      </c>
      <c r="E187" s="14">
        <v>3</v>
      </c>
      <c r="F187" s="14" t="s">
        <v>158</v>
      </c>
      <c r="G187" s="14" t="s">
        <v>503</v>
      </c>
      <c r="H187" s="14" t="s">
        <v>504</v>
      </c>
      <c r="I187" s="14"/>
    </row>
    <row r="188" ht="25.25" customHeight="1" spans="1:9">
      <c r="A188" s="40">
        <v>98</v>
      </c>
      <c r="B188" s="14" t="s">
        <v>105</v>
      </c>
      <c r="C188" s="14" t="s">
        <v>19</v>
      </c>
      <c r="D188" s="13" t="s">
        <v>119</v>
      </c>
      <c r="E188" s="14">
        <v>3</v>
      </c>
      <c r="F188" s="14" t="s">
        <v>158</v>
      </c>
      <c r="G188" s="14" t="s">
        <v>538</v>
      </c>
      <c r="H188" s="14" t="s">
        <v>615</v>
      </c>
      <c r="I188" s="14"/>
    </row>
    <row r="189" ht="25.25" customHeight="1" spans="1:9">
      <c r="A189" s="40">
        <v>99</v>
      </c>
      <c r="B189" s="14" t="s">
        <v>105</v>
      </c>
      <c r="C189" s="14" t="s">
        <v>19</v>
      </c>
      <c r="D189" s="8" t="s">
        <v>119</v>
      </c>
      <c r="E189" s="12">
        <v>3</v>
      </c>
      <c r="F189" s="9" t="s">
        <v>200</v>
      </c>
      <c r="G189" s="14" t="s">
        <v>380</v>
      </c>
      <c r="H189" s="9" t="s">
        <v>546</v>
      </c>
      <c r="I189" s="14"/>
    </row>
    <row r="190" ht="25.25" customHeight="1" spans="1:9">
      <c r="A190" s="40">
        <v>100</v>
      </c>
      <c r="B190" s="14" t="s">
        <v>105</v>
      </c>
      <c r="C190" s="14" t="s">
        <v>19</v>
      </c>
      <c r="D190" s="8" t="s">
        <v>119</v>
      </c>
      <c r="E190" s="12">
        <v>3</v>
      </c>
      <c r="F190" s="9" t="s">
        <v>200</v>
      </c>
      <c r="G190" s="14" t="s">
        <v>616</v>
      </c>
      <c r="H190" s="9" t="s">
        <v>617</v>
      </c>
      <c r="I190" s="14"/>
    </row>
    <row r="191" ht="25.25" customHeight="1" spans="1:9">
      <c r="A191" s="40">
        <v>101</v>
      </c>
      <c r="B191" s="14" t="s">
        <v>105</v>
      </c>
      <c r="C191" s="14" t="s">
        <v>19</v>
      </c>
      <c r="D191" s="13" t="s">
        <v>121</v>
      </c>
      <c r="E191" s="14">
        <v>3</v>
      </c>
      <c r="F191" s="14" t="s">
        <v>75</v>
      </c>
      <c r="G191" s="14" t="s">
        <v>618</v>
      </c>
      <c r="H191" s="14" t="s">
        <v>619</v>
      </c>
      <c r="I191" s="14"/>
    </row>
    <row r="192" ht="25.25" customHeight="1" spans="1:9">
      <c r="A192" s="40">
        <v>102</v>
      </c>
      <c r="B192" s="14" t="s">
        <v>105</v>
      </c>
      <c r="C192" s="14" t="s">
        <v>19</v>
      </c>
      <c r="D192" s="13" t="s">
        <v>121</v>
      </c>
      <c r="E192" s="14">
        <v>3</v>
      </c>
      <c r="F192" s="14" t="s">
        <v>73</v>
      </c>
      <c r="G192" s="14" t="s">
        <v>503</v>
      </c>
      <c r="H192" s="14" t="s">
        <v>620</v>
      </c>
      <c r="I192" s="14"/>
    </row>
    <row r="193" ht="25.25" customHeight="1" spans="1:9">
      <c r="A193" s="40">
        <v>103</v>
      </c>
      <c r="B193" s="14" t="s">
        <v>105</v>
      </c>
      <c r="C193" s="14" t="s">
        <v>19</v>
      </c>
      <c r="D193" s="13" t="s">
        <v>121</v>
      </c>
      <c r="E193" s="14">
        <v>3</v>
      </c>
      <c r="F193" s="14" t="s">
        <v>73</v>
      </c>
      <c r="G193" s="14" t="s">
        <v>380</v>
      </c>
      <c r="H193" s="14" t="s">
        <v>621</v>
      </c>
      <c r="I193" s="14"/>
    </row>
    <row r="194" ht="25.25" customHeight="1" spans="1:9">
      <c r="A194" s="40">
        <v>104</v>
      </c>
      <c r="B194" s="14" t="s">
        <v>105</v>
      </c>
      <c r="C194" s="14" t="s">
        <v>19</v>
      </c>
      <c r="D194" s="13" t="s">
        <v>121</v>
      </c>
      <c r="E194" s="14">
        <v>3</v>
      </c>
      <c r="F194" s="14" t="s">
        <v>73</v>
      </c>
      <c r="G194" s="14" t="s">
        <v>518</v>
      </c>
      <c r="H194" s="14" t="s">
        <v>622</v>
      </c>
      <c r="I194" s="14"/>
    </row>
    <row r="195" ht="25.25" customHeight="1" spans="1:9">
      <c r="A195" s="40">
        <v>105</v>
      </c>
      <c r="B195" s="14" t="s">
        <v>105</v>
      </c>
      <c r="C195" s="14" t="s">
        <v>19</v>
      </c>
      <c r="D195" s="13" t="s">
        <v>121</v>
      </c>
      <c r="E195" s="14">
        <v>3</v>
      </c>
      <c r="F195" s="14" t="s">
        <v>114</v>
      </c>
      <c r="G195" s="14" t="s">
        <v>480</v>
      </c>
      <c r="H195" s="14" t="s">
        <v>623</v>
      </c>
      <c r="I195" s="14"/>
    </row>
    <row r="196" ht="25.25" customHeight="1" spans="1:9">
      <c r="A196" s="40">
        <v>106</v>
      </c>
      <c r="B196" s="14" t="s">
        <v>105</v>
      </c>
      <c r="C196" s="14" t="s">
        <v>19</v>
      </c>
      <c r="D196" s="13" t="s">
        <v>121</v>
      </c>
      <c r="E196" s="14">
        <v>3</v>
      </c>
      <c r="F196" s="14" t="s">
        <v>114</v>
      </c>
      <c r="G196" s="14" t="s">
        <v>389</v>
      </c>
      <c r="H196" s="14" t="s">
        <v>624</v>
      </c>
      <c r="I196" s="14"/>
    </row>
    <row r="197" ht="25.25" customHeight="1" spans="1:9">
      <c r="A197" s="40">
        <v>107</v>
      </c>
      <c r="B197" s="14" t="s">
        <v>105</v>
      </c>
      <c r="C197" s="14" t="s">
        <v>19</v>
      </c>
      <c r="D197" s="13" t="s">
        <v>121</v>
      </c>
      <c r="E197" s="14">
        <v>3</v>
      </c>
      <c r="F197" s="14" t="s">
        <v>75</v>
      </c>
      <c r="G197" s="14" t="s">
        <v>424</v>
      </c>
      <c r="H197" s="14" t="s">
        <v>625</v>
      </c>
      <c r="I197" s="14"/>
    </row>
    <row r="198" ht="25.25" customHeight="1" spans="1:9">
      <c r="A198" s="40">
        <v>108</v>
      </c>
      <c r="B198" s="14" t="s">
        <v>105</v>
      </c>
      <c r="C198" s="14" t="s">
        <v>19</v>
      </c>
      <c r="D198" s="13" t="s">
        <v>121</v>
      </c>
      <c r="E198" s="14">
        <v>3</v>
      </c>
      <c r="F198" s="14" t="s">
        <v>75</v>
      </c>
      <c r="G198" s="14" t="s">
        <v>403</v>
      </c>
      <c r="H198" s="14" t="s">
        <v>626</v>
      </c>
      <c r="I198" s="14"/>
    </row>
    <row r="199" ht="25.25" customHeight="1" spans="1:9">
      <c r="A199" s="40">
        <v>109</v>
      </c>
      <c r="B199" s="14" t="s">
        <v>105</v>
      </c>
      <c r="C199" s="14" t="s">
        <v>19</v>
      </c>
      <c r="D199" s="13" t="s">
        <v>121</v>
      </c>
      <c r="E199" s="14">
        <v>3</v>
      </c>
      <c r="F199" s="14" t="s">
        <v>75</v>
      </c>
      <c r="G199" s="14" t="s">
        <v>365</v>
      </c>
      <c r="H199" s="14" t="s">
        <v>587</v>
      </c>
      <c r="I199" s="14"/>
    </row>
    <row r="200" ht="25.25" customHeight="1" spans="1:9">
      <c r="A200" s="40">
        <v>110</v>
      </c>
      <c r="B200" s="14" t="s">
        <v>105</v>
      </c>
      <c r="C200" s="14" t="s">
        <v>19</v>
      </c>
      <c r="D200" s="13" t="s">
        <v>121</v>
      </c>
      <c r="E200" s="14">
        <v>3</v>
      </c>
      <c r="F200" s="14" t="s">
        <v>75</v>
      </c>
      <c r="G200" s="14" t="s">
        <v>491</v>
      </c>
      <c r="H200" s="14" t="s">
        <v>627</v>
      </c>
      <c r="I200" s="14"/>
    </row>
    <row r="201" ht="25.25" customHeight="1" spans="1:9">
      <c r="A201" s="40">
        <v>111</v>
      </c>
      <c r="B201" s="14" t="s">
        <v>105</v>
      </c>
      <c r="C201" s="14" t="s">
        <v>19</v>
      </c>
      <c r="D201" s="13" t="s">
        <v>121</v>
      </c>
      <c r="E201" s="14">
        <v>3</v>
      </c>
      <c r="F201" s="14" t="s">
        <v>75</v>
      </c>
      <c r="G201" s="14" t="s">
        <v>597</v>
      </c>
      <c r="H201" s="14" t="s">
        <v>628</v>
      </c>
      <c r="I201" s="14"/>
    </row>
    <row r="202" ht="25.25" customHeight="1" spans="1:9">
      <c r="A202" s="40">
        <v>112</v>
      </c>
      <c r="B202" s="14" t="s">
        <v>105</v>
      </c>
      <c r="C202" s="14" t="s">
        <v>19</v>
      </c>
      <c r="D202" s="13" t="s">
        <v>121</v>
      </c>
      <c r="E202" s="14">
        <v>3</v>
      </c>
      <c r="F202" s="14" t="s">
        <v>75</v>
      </c>
      <c r="G202" s="14" t="s">
        <v>461</v>
      </c>
      <c r="H202" s="14" t="s">
        <v>629</v>
      </c>
      <c r="I202" s="14"/>
    </row>
    <row r="203" ht="25.25" customHeight="1" spans="1:9">
      <c r="A203" s="40">
        <v>113</v>
      </c>
      <c r="B203" s="14" t="s">
        <v>105</v>
      </c>
      <c r="C203" s="14" t="s">
        <v>19</v>
      </c>
      <c r="D203" s="13" t="s">
        <v>121</v>
      </c>
      <c r="E203" s="14">
        <v>3</v>
      </c>
      <c r="F203" s="14" t="s">
        <v>75</v>
      </c>
      <c r="G203" s="14" t="s">
        <v>391</v>
      </c>
      <c r="H203" s="14" t="s">
        <v>588</v>
      </c>
      <c r="I203" s="14"/>
    </row>
    <row r="204" ht="25.25" customHeight="1" spans="1:9">
      <c r="A204" s="40">
        <v>114</v>
      </c>
      <c r="B204" s="14" t="s">
        <v>105</v>
      </c>
      <c r="C204" s="14" t="s">
        <v>19</v>
      </c>
      <c r="D204" s="13" t="s">
        <v>121</v>
      </c>
      <c r="E204" s="14">
        <v>3</v>
      </c>
      <c r="F204" s="14" t="s">
        <v>75</v>
      </c>
      <c r="G204" s="14" t="s">
        <v>630</v>
      </c>
      <c r="H204" s="14" t="s">
        <v>631</v>
      </c>
      <c r="I204" s="14"/>
    </row>
    <row r="205" ht="25.25" customHeight="1" spans="1:9">
      <c r="A205" s="40">
        <v>115</v>
      </c>
      <c r="B205" s="14" t="s">
        <v>105</v>
      </c>
      <c r="C205" s="14" t="s">
        <v>19</v>
      </c>
      <c r="D205" s="13" t="s">
        <v>121</v>
      </c>
      <c r="E205" s="14">
        <v>3</v>
      </c>
      <c r="F205" s="14" t="s">
        <v>632</v>
      </c>
      <c r="G205" s="14" t="s">
        <v>378</v>
      </c>
      <c r="H205" s="14" t="s">
        <v>633</v>
      </c>
      <c r="I205" s="14"/>
    </row>
    <row r="206" ht="25.25" customHeight="1" spans="1:9">
      <c r="A206" s="40">
        <v>116</v>
      </c>
      <c r="B206" s="14" t="s">
        <v>105</v>
      </c>
      <c r="C206" s="14" t="s">
        <v>19</v>
      </c>
      <c r="D206" s="13" t="s">
        <v>121</v>
      </c>
      <c r="E206" s="14">
        <v>3</v>
      </c>
      <c r="F206" s="14" t="s">
        <v>632</v>
      </c>
      <c r="G206" s="14" t="s">
        <v>597</v>
      </c>
      <c r="H206" s="14" t="s">
        <v>634</v>
      </c>
      <c r="I206" s="14"/>
    </row>
    <row r="207" ht="25.25" customHeight="1" spans="1:9">
      <c r="A207" s="40">
        <v>117</v>
      </c>
      <c r="B207" s="14" t="s">
        <v>105</v>
      </c>
      <c r="C207" s="14" t="s">
        <v>19</v>
      </c>
      <c r="D207" s="13" t="s">
        <v>121</v>
      </c>
      <c r="E207" s="14">
        <v>3</v>
      </c>
      <c r="F207" s="14" t="s">
        <v>632</v>
      </c>
      <c r="G207" s="14" t="s">
        <v>389</v>
      </c>
      <c r="H207" s="14" t="s">
        <v>635</v>
      </c>
      <c r="I207" s="14"/>
    </row>
    <row r="208" ht="25.25" customHeight="1" spans="1:9">
      <c r="A208" s="40">
        <v>118</v>
      </c>
      <c r="B208" s="14" t="s">
        <v>105</v>
      </c>
      <c r="C208" s="14" t="s">
        <v>19</v>
      </c>
      <c r="D208" s="13" t="s">
        <v>121</v>
      </c>
      <c r="E208" s="14">
        <v>3</v>
      </c>
      <c r="F208" s="14" t="s">
        <v>153</v>
      </c>
      <c r="G208" s="14" t="s">
        <v>538</v>
      </c>
      <c r="H208" s="14" t="s">
        <v>636</v>
      </c>
      <c r="I208" s="14"/>
    </row>
    <row r="209" ht="25.25" customHeight="1" spans="1:9">
      <c r="A209" s="40">
        <v>119</v>
      </c>
      <c r="B209" s="14" t="s">
        <v>105</v>
      </c>
      <c r="C209" s="14" t="s">
        <v>19</v>
      </c>
      <c r="D209" s="13" t="s">
        <v>121</v>
      </c>
      <c r="E209" s="14">
        <v>3</v>
      </c>
      <c r="F209" s="14" t="s">
        <v>153</v>
      </c>
      <c r="G209" s="14" t="s">
        <v>363</v>
      </c>
      <c r="H209" s="14" t="s">
        <v>464</v>
      </c>
      <c r="I209" s="14"/>
    </row>
    <row r="210" ht="25.25" customHeight="1" spans="1:9">
      <c r="A210" s="40">
        <v>120</v>
      </c>
      <c r="B210" s="14" t="s">
        <v>105</v>
      </c>
      <c r="C210" s="14" t="s">
        <v>19</v>
      </c>
      <c r="D210" s="13" t="s">
        <v>121</v>
      </c>
      <c r="E210" s="14">
        <v>3</v>
      </c>
      <c r="F210" s="14" t="s">
        <v>153</v>
      </c>
      <c r="G210" s="14" t="s">
        <v>630</v>
      </c>
      <c r="H210" s="14" t="s">
        <v>637</v>
      </c>
      <c r="I210" s="14"/>
    </row>
    <row r="211" ht="25.25" customHeight="1" spans="1:9">
      <c r="A211" s="40">
        <v>121</v>
      </c>
      <c r="B211" s="14" t="s">
        <v>105</v>
      </c>
      <c r="C211" s="14" t="s">
        <v>19</v>
      </c>
      <c r="D211" s="8" t="s">
        <v>127</v>
      </c>
      <c r="E211" s="12">
        <v>3</v>
      </c>
      <c r="F211" s="9" t="s">
        <v>90</v>
      </c>
      <c r="G211" s="14" t="s">
        <v>503</v>
      </c>
      <c r="H211" s="9" t="s">
        <v>638</v>
      </c>
      <c r="I211" s="14"/>
    </row>
    <row r="212" ht="25.25" customHeight="1" spans="1:9">
      <c r="A212" s="40">
        <v>122</v>
      </c>
      <c r="B212" s="14" t="s">
        <v>105</v>
      </c>
      <c r="C212" s="14" t="s">
        <v>19</v>
      </c>
      <c r="D212" s="8" t="s">
        <v>127</v>
      </c>
      <c r="E212" s="12">
        <v>3</v>
      </c>
      <c r="F212" s="9" t="s">
        <v>90</v>
      </c>
      <c r="G212" s="14" t="s">
        <v>530</v>
      </c>
      <c r="H212" s="9" t="s">
        <v>560</v>
      </c>
      <c r="I212" s="14"/>
    </row>
    <row r="213" ht="25.25" customHeight="1" spans="1:9">
      <c r="A213" s="40">
        <v>123</v>
      </c>
      <c r="B213" s="14" t="s">
        <v>105</v>
      </c>
      <c r="C213" s="14" t="s">
        <v>19</v>
      </c>
      <c r="D213" s="8" t="s">
        <v>127</v>
      </c>
      <c r="E213" s="12">
        <v>3</v>
      </c>
      <c r="F213" s="9" t="s">
        <v>90</v>
      </c>
      <c r="G213" s="14" t="s">
        <v>382</v>
      </c>
      <c r="H213" s="9" t="s">
        <v>383</v>
      </c>
      <c r="I213" s="14"/>
    </row>
    <row r="214" ht="25.25" customHeight="1" spans="1:9">
      <c r="A214" s="40">
        <v>124</v>
      </c>
      <c r="B214" s="14" t="s">
        <v>105</v>
      </c>
      <c r="C214" s="14" t="s">
        <v>19</v>
      </c>
      <c r="D214" s="8" t="s">
        <v>127</v>
      </c>
      <c r="E214" s="12">
        <v>3</v>
      </c>
      <c r="F214" s="9" t="s">
        <v>90</v>
      </c>
      <c r="G214" s="14" t="s">
        <v>365</v>
      </c>
      <c r="H214" s="9" t="s">
        <v>561</v>
      </c>
      <c r="I214" s="14"/>
    </row>
    <row r="215" ht="25.25" customHeight="1" spans="1:9">
      <c r="A215" s="40">
        <v>125</v>
      </c>
      <c r="B215" s="14" t="s">
        <v>105</v>
      </c>
      <c r="C215" s="14" t="s">
        <v>19</v>
      </c>
      <c r="D215" s="8" t="s">
        <v>127</v>
      </c>
      <c r="E215" s="12">
        <v>3</v>
      </c>
      <c r="F215" s="9" t="s">
        <v>90</v>
      </c>
      <c r="G215" s="14" t="s">
        <v>387</v>
      </c>
      <c r="H215" s="9" t="s">
        <v>388</v>
      </c>
      <c r="I215" s="14"/>
    </row>
    <row r="216" ht="25.25" customHeight="1" spans="1:9">
      <c r="A216" s="40">
        <v>126</v>
      </c>
      <c r="B216" s="14" t="s">
        <v>105</v>
      </c>
      <c r="C216" s="14" t="s">
        <v>19</v>
      </c>
      <c r="D216" s="8" t="s">
        <v>127</v>
      </c>
      <c r="E216" s="12">
        <v>3</v>
      </c>
      <c r="F216" s="9" t="s">
        <v>90</v>
      </c>
      <c r="G216" s="14" t="s">
        <v>389</v>
      </c>
      <c r="H216" s="9" t="s">
        <v>390</v>
      </c>
      <c r="I216" s="14"/>
    </row>
    <row r="217" ht="25.25" customHeight="1" spans="1:9">
      <c r="A217" s="40">
        <v>127</v>
      </c>
      <c r="B217" s="14" t="s">
        <v>105</v>
      </c>
      <c r="C217" s="14" t="s">
        <v>19</v>
      </c>
      <c r="D217" s="8" t="s">
        <v>127</v>
      </c>
      <c r="E217" s="12">
        <v>3</v>
      </c>
      <c r="F217" s="9" t="s">
        <v>90</v>
      </c>
      <c r="G217" s="14" t="s">
        <v>417</v>
      </c>
      <c r="H217" s="9" t="s">
        <v>639</v>
      </c>
      <c r="I217" s="14"/>
    </row>
    <row r="218" ht="25.25" customHeight="1" spans="1:9">
      <c r="A218" s="40">
        <v>128</v>
      </c>
      <c r="B218" s="14" t="s">
        <v>105</v>
      </c>
      <c r="C218" s="14" t="s">
        <v>19</v>
      </c>
      <c r="D218" s="8" t="s">
        <v>127</v>
      </c>
      <c r="E218" s="12">
        <v>3</v>
      </c>
      <c r="F218" s="9" t="s">
        <v>90</v>
      </c>
      <c r="G218" s="14" t="s">
        <v>391</v>
      </c>
      <c r="H218" s="9" t="s">
        <v>392</v>
      </c>
      <c r="I218" s="14"/>
    </row>
    <row r="219" ht="25.25" customHeight="1" spans="1:9">
      <c r="A219" s="40">
        <v>129</v>
      </c>
      <c r="B219" s="14" t="s">
        <v>105</v>
      </c>
      <c r="C219" s="14" t="s">
        <v>19</v>
      </c>
      <c r="D219" s="8" t="s">
        <v>127</v>
      </c>
      <c r="E219" s="12">
        <v>3</v>
      </c>
      <c r="F219" s="9" t="s">
        <v>90</v>
      </c>
      <c r="G219" s="14" t="s">
        <v>640</v>
      </c>
      <c r="H219" s="9" t="s">
        <v>641</v>
      </c>
      <c r="I219" s="14"/>
    </row>
    <row r="220" ht="25.25" customHeight="1" spans="1:9">
      <c r="A220" s="40">
        <v>130</v>
      </c>
      <c r="B220" s="14" t="s">
        <v>105</v>
      </c>
      <c r="C220" s="14" t="s">
        <v>19</v>
      </c>
      <c r="D220" s="8" t="s">
        <v>127</v>
      </c>
      <c r="E220" s="12">
        <v>3</v>
      </c>
      <c r="F220" s="9" t="s">
        <v>90</v>
      </c>
      <c r="G220" s="14" t="s">
        <v>393</v>
      </c>
      <c r="H220" s="9" t="s">
        <v>394</v>
      </c>
      <c r="I220" s="14"/>
    </row>
    <row r="221" ht="25.25" customHeight="1" spans="1:9">
      <c r="A221" s="40">
        <v>131</v>
      </c>
      <c r="B221" s="14" t="s">
        <v>105</v>
      </c>
      <c r="C221" s="14" t="s">
        <v>19</v>
      </c>
      <c r="D221" s="8" t="s">
        <v>127</v>
      </c>
      <c r="E221" s="12">
        <v>3</v>
      </c>
      <c r="F221" s="9" t="s">
        <v>90</v>
      </c>
      <c r="G221" s="14" t="s">
        <v>642</v>
      </c>
      <c r="H221" s="9" t="s">
        <v>643</v>
      </c>
      <c r="I221" s="14"/>
    </row>
    <row r="222" ht="25.25" customHeight="1" spans="1:9">
      <c r="A222" s="40">
        <v>132</v>
      </c>
      <c r="B222" s="14" t="s">
        <v>105</v>
      </c>
      <c r="C222" s="14" t="s">
        <v>19</v>
      </c>
      <c r="D222" s="8" t="s">
        <v>127</v>
      </c>
      <c r="E222" s="12">
        <v>3</v>
      </c>
      <c r="F222" s="9" t="s">
        <v>644</v>
      </c>
      <c r="G222" s="14" t="s">
        <v>443</v>
      </c>
      <c r="H222" s="9" t="s">
        <v>645</v>
      </c>
      <c r="I222" s="14"/>
    </row>
    <row r="223" ht="25.25" customHeight="1" spans="1:9">
      <c r="A223" s="40">
        <v>133</v>
      </c>
      <c r="B223" s="14" t="s">
        <v>105</v>
      </c>
      <c r="C223" s="14" t="s">
        <v>19</v>
      </c>
      <c r="D223" s="8" t="s">
        <v>125</v>
      </c>
      <c r="E223" s="12">
        <v>2</v>
      </c>
      <c r="F223" s="9" t="s">
        <v>126</v>
      </c>
      <c r="G223" s="14" t="s">
        <v>426</v>
      </c>
      <c r="H223" s="9" t="s">
        <v>567</v>
      </c>
      <c r="I223" s="14"/>
    </row>
    <row r="224" ht="25.25" customHeight="1" spans="1:9">
      <c r="A224" s="40">
        <v>71</v>
      </c>
      <c r="B224" s="14" t="s">
        <v>105</v>
      </c>
      <c r="C224" s="14" t="s">
        <v>61</v>
      </c>
      <c r="D224" s="31" t="s">
        <v>137</v>
      </c>
      <c r="E224" s="32">
        <v>3</v>
      </c>
      <c r="F224" s="33" t="s">
        <v>79</v>
      </c>
      <c r="G224" s="14" t="s">
        <v>511</v>
      </c>
      <c r="H224" s="33" t="s">
        <v>532</v>
      </c>
      <c r="I224" s="14"/>
    </row>
    <row r="225" ht="25.25" customHeight="1" spans="1:9">
      <c r="A225" s="40">
        <v>72</v>
      </c>
      <c r="B225" s="14" t="s">
        <v>105</v>
      </c>
      <c r="C225" s="14" t="s">
        <v>61</v>
      </c>
      <c r="D225" s="13" t="s">
        <v>138</v>
      </c>
      <c r="E225" s="14">
        <v>3</v>
      </c>
      <c r="F225" s="14" t="s">
        <v>646</v>
      </c>
      <c r="G225" s="14" t="s">
        <v>647</v>
      </c>
      <c r="H225" s="14" t="s">
        <v>648</v>
      </c>
      <c r="I225" s="14"/>
    </row>
    <row r="226" ht="25.25" customHeight="1" spans="1:9">
      <c r="A226" s="40">
        <v>73</v>
      </c>
      <c r="B226" s="14" t="s">
        <v>105</v>
      </c>
      <c r="C226" s="14" t="s">
        <v>61</v>
      </c>
      <c r="D226" s="13" t="s">
        <v>138</v>
      </c>
      <c r="E226" s="14">
        <v>3</v>
      </c>
      <c r="F226" s="14" t="s">
        <v>646</v>
      </c>
      <c r="G226" s="14" t="s">
        <v>365</v>
      </c>
      <c r="H226" s="14" t="s">
        <v>649</v>
      </c>
      <c r="I226" s="14"/>
    </row>
    <row r="227" ht="25.25" customHeight="1" spans="1:9">
      <c r="A227" s="40">
        <v>74</v>
      </c>
      <c r="B227" s="14" t="s">
        <v>105</v>
      </c>
      <c r="C227" s="14" t="s">
        <v>61</v>
      </c>
      <c r="D227" s="13" t="s">
        <v>138</v>
      </c>
      <c r="E227" s="14">
        <v>3</v>
      </c>
      <c r="F227" s="14" t="s">
        <v>646</v>
      </c>
      <c r="G227" s="14" t="s">
        <v>650</v>
      </c>
      <c r="H227" s="14" t="s">
        <v>651</v>
      </c>
      <c r="I227" s="14"/>
    </row>
    <row r="228" ht="25.25" customHeight="1" spans="1:9">
      <c r="A228" s="40">
        <v>75</v>
      </c>
      <c r="B228" s="14" t="s">
        <v>105</v>
      </c>
      <c r="C228" s="14" t="s">
        <v>61</v>
      </c>
      <c r="D228" s="13" t="s">
        <v>138</v>
      </c>
      <c r="E228" s="14">
        <v>3</v>
      </c>
      <c r="F228" s="14" t="s">
        <v>103</v>
      </c>
      <c r="G228" s="14" t="s">
        <v>424</v>
      </c>
      <c r="H228" s="14" t="s">
        <v>652</v>
      </c>
      <c r="I228" s="14"/>
    </row>
    <row r="229" ht="25.25" customHeight="1" spans="1:9">
      <c r="A229" s="40">
        <v>76</v>
      </c>
      <c r="B229" s="14" t="s">
        <v>105</v>
      </c>
      <c r="C229" s="14" t="s">
        <v>61</v>
      </c>
      <c r="D229" s="13" t="s">
        <v>138</v>
      </c>
      <c r="E229" s="14">
        <v>3</v>
      </c>
      <c r="F229" s="14" t="s">
        <v>103</v>
      </c>
      <c r="G229" s="14" t="s">
        <v>503</v>
      </c>
      <c r="H229" s="14" t="s">
        <v>653</v>
      </c>
      <c r="I229" s="14"/>
    </row>
    <row r="230" ht="25.25" customHeight="1" spans="1:9">
      <c r="A230" s="40">
        <v>77</v>
      </c>
      <c r="B230" s="14" t="s">
        <v>105</v>
      </c>
      <c r="C230" s="14" t="s">
        <v>61</v>
      </c>
      <c r="D230" s="13" t="s">
        <v>138</v>
      </c>
      <c r="E230" s="14">
        <v>3</v>
      </c>
      <c r="F230" s="14" t="s">
        <v>103</v>
      </c>
      <c r="G230" s="14" t="s">
        <v>399</v>
      </c>
      <c r="H230" s="14" t="s">
        <v>654</v>
      </c>
      <c r="I230" s="14"/>
    </row>
    <row r="231" ht="25.25" customHeight="1" spans="1:9">
      <c r="A231" s="40">
        <v>78</v>
      </c>
      <c r="B231" s="14" t="s">
        <v>105</v>
      </c>
      <c r="C231" s="14" t="s">
        <v>61</v>
      </c>
      <c r="D231" s="13" t="s">
        <v>138</v>
      </c>
      <c r="E231" s="14">
        <v>3</v>
      </c>
      <c r="F231" s="14" t="s">
        <v>103</v>
      </c>
      <c r="G231" s="14" t="s">
        <v>384</v>
      </c>
      <c r="H231" s="14" t="s">
        <v>655</v>
      </c>
      <c r="I231" s="14"/>
    </row>
    <row r="232" ht="25.25" customHeight="1" spans="1:9">
      <c r="A232" s="40">
        <v>79</v>
      </c>
      <c r="B232" s="14" t="s">
        <v>105</v>
      </c>
      <c r="C232" s="14" t="s">
        <v>61</v>
      </c>
      <c r="D232" s="13" t="s">
        <v>138</v>
      </c>
      <c r="E232" s="14">
        <v>3</v>
      </c>
      <c r="F232" s="14" t="s">
        <v>103</v>
      </c>
      <c r="G232" s="14" t="s">
        <v>650</v>
      </c>
      <c r="H232" s="14" t="s">
        <v>656</v>
      </c>
      <c r="I232" s="14"/>
    </row>
    <row r="233" ht="25.25" customHeight="1" spans="1:9">
      <c r="A233" s="40">
        <v>80</v>
      </c>
      <c r="B233" s="14" t="s">
        <v>105</v>
      </c>
      <c r="C233" s="14" t="s">
        <v>61</v>
      </c>
      <c r="D233" s="13" t="s">
        <v>138</v>
      </c>
      <c r="E233" s="14">
        <v>3</v>
      </c>
      <c r="F233" s="14" t="s">
        <v>103</v>
      </c>
      <c r="G233" s="14" t="s">
        <v>397</v>
      </c>
      <c r="H233" s="14" t="s">
        <v>398</v>
      </c>
      <c r="I233" s="14"/>
    </row>
    <row r="234" ht="25.25" customHeight="1" spans="1:9">
      <c r="A234" s="40">
        <v>81</v>
      </c>
      <c r="B234" s="14" t="s">
        <v>105</v>
      </c>
      <c r="C234" s="14" t="s">
        <v>61</v>
      </c>
      <c r="D234" s="13" t="s">
        <v>138</v>
      </c>
      <c r="E234" s="14">
        <v>3</v>
      </c>
      <c r="F234" s="14" t="s">
        <v>103</v>
      </c>
      <c r="G234" s="14" t="s">
        <v>491</v>
      </c>
      <c r="H234" s="14" t="s">
        <v>657</v>
      </c>
      <c r="I234" s="14"/>
    </row>
    <row r="235" ht="25.25" customHeight="1" spans="1:9">
      <c r="A235" s="40">
        <v>82</v>
      </c>
      <c r="B235" s="14" t="s">
        <v>105</v>
      </c>
      <c r="C235" s="14" t="s">
        <v>61</v>
      </c>
      <c r="D235" s="13" t="s">
        <v>138</v>
      </c>
      <c r="E235" s="14">
        <v>3</v>
      </c>
      <c r="F235" s="14" t="s">
        <v>658</v>
      </c>
      <c r="G235" s="14" t="s">
        <v>544</v>
      </c>
      <c r="H235" s="14" t="s">
        <v>659</v>
      </c>
      <c r="I235" s="14"/>
    </row>
    <row r="236" ht="25.25" customHeight="1" spans="1:9">
      <c r="A236" s="40">
        <v>83</v>
      </c>
      <c r="B236" s="14" t="s">
        <v>105</v>
      </c>
      <c r="C236" s="14" t="s">
        <v>61</v>
      </c>
      <c r="D236" s="13" t="s">
        <v>138</v>
      </c>
      <c r="E236" s="14">
        <v>3</v>
      </c>
      <c r="F236" s="14" t="s">
        <v>658</v>
      </c>
      <c r="G236" s="14" t="s">
        <v>503</v>
      </c>
      <c r="H236" s="14" t="s">
        <v>660</v>
      </c>
      <c r="I236" s="14"/>
    </row>
    <row r="237" ht="25.25" customHeight="1" spans="1:9">
      <c r="A237" s="40">
        <v>84</v>
      </c>
      <c r="B237" s="14" t="s">
        <v>105</v>
      </c>
      <c r="C237" s="14" t="s">
        <v>61</v>
      </c>
      <c r="D237" s="13" t="s">
        <v>138</v>
      </c>
      <c r="E237" s="14">
        <v>3</v>
      </c>
      <c r="F237" s="14" t="s">
        <v>658</v>
      </c>
      <c r="G237" s="14" t="s">
        <v>378</v>
      </c>
      <c r="H237" s="14" t="s">
        <v>661</v>
      </c>
      <c r="I237" s="14"/>
    </row>
    <row r="238" ht="25.25" customHeight="1" spans="1:9">
      <c r="A238" s="40">
        <v>85</v>
      </c>
      <c r="B238" s="14" t="s">
        <v>105</v>
      </c>
      <c r="C238" s="14" t="s">
        <v>61</v>
      </c>
      <c r="D238" s="13" t="s">
        <v>138</v>
      </c>
      <c r="E238" s="14">
        <v>3</v>
      </c>
      <c r="F238" s="14" t="s">
        <v>658</v>
      </c>
      <c r="G238" s="14" t="s">
        <v>380</v>
      </c>
      <c r="H238" s="14" t="s">
        <v>662</v>
      </c>
      <c r="I238" s="14"/>
    </row>
    <row r="239" ht="25.25" customHeight="1" spans="1:9">
      <c r="A239" s="40">
        <v>86</v>
      </c>
      <c r="B239" s="14" t="s">
        <v>105</v>
      </c>
      <c r="C239" s="14" t="s">
        <v>61</v>
      </c>
      <c r="D239" s="13" t="s">
        <v>138</v>
      </c>
      <c r="E239" s="14">
        <v>3</v>
      </c>
      <c r="F239" s="14" t="s">
        <v>658</v>
      </c>
      <c r="G239" s="14" t="s">
        <v>530</v>
      </c>
      <c r="H239" s="14" t="s">
        <v>663</v>
      </c>
      <c r="I239" s="14"/>
    </row>
    <row r="240" ht="25.25" customHeight="1" spans="1:9">
      <c r="A240" s="40">
        <v>87</v>
      </c>
      <c r="B240" s="14" t="s">
        <v>105</v>
      </c>
      <c r="C240" s="14" t="s">
        <v>61</v>
      </c>
      <c r="D240" s="13" t="s">
        <v>138</v>
      </c>
      <c r="E240" s="14">
        <v>3</v>
      </c>
      <c r="F240" s="14" t="s">
        <v>658</v>
      </c>
      <c r="G240" s="14" t="s">
        <v>433</v>
      </c>
      <c r="H240" s="14" t="s">
        <v>664</v>
      </c>
      <c r="I240" s="14"/>
    </row>
    <row r="241" ht="25.25" customHeight="1" spans="1:9">
      <c r="A241" s="40">
        <v>88</v>
      </c>
      <c r="B241" s="14" t="s">
        <v>105</v>
      </c>
      <c r="C241" s="14" t="s">
        <v>61</v>
      </c>
      <c r="D241" s="13" t="s">
        <v>138</v>
      </c>
      <c r="E241" s="14">
        <v>3</v>
      </c>
      <c r="F241" s="14" t="s">
        <v>658</v>
      </c>
      <c r="G241" s="14" t="s">
        <v>399</v>
      </c>
      <c r="H241" s="14" t="s">
        <v>665</v>
      </c>
      <c r="I241" s="14"/>
    </row>
    <row r="242" ht="25.25" customHeight="1" spans="1:9">
      <c r="A242" s="40">
        <v>89</v>
      </c>
      <c r="B242" s="14" t="s">
        <v>105</v>
      </c>
      <c r="C242" s="14" t="s">
        <v>61</v>
      </c>
      <c r="D242" s="13" t="s">
        <v>138</v>
      </c>
      <c r="E242" s="14">
        <v>3</v>
      </c>
      <c r="F242" s="14" t="s">
        <v>658</v>
      </c>
      <c r="G242" s="14" t="s">
        <v>372</v>
      </c>
      <c r="H242" s="14" t="s">
        <v>666</v>
      </c>
      <c r="I242" s="14"/>
    </row>
    <row r="243" ht="25.25" customHeight="1" spans="1:9">
      <c r="A243" s="40">
        <v>90</v>
      </c>
      <c r="B243" s="14" t="s">
        <v>105</v>
      </c>
      <c r="C243" s="14" t="s">
        <v>61</v>
      </c>
      <c r="D243" s="13" t="s">
        <v>138</v>
      </c>
      <c r="E243" s="14">
        <v>3</v>
      </c>
      <c r="F243" s="14" t="s">
        <v>658</v>
      </c>
      <c r="G243" s="14" t="s">
        <v>426</v>
      </c>
      <c r="H243" s="14" t="s">
        <v>667</v>
      </c>
      <c r="I243" s="14"/>
    </row>
    <row r="244" ht="25.25" customHeight="1" spans="1:9">
      <c r="A244" s="40">
        <v>91</v>
      </c>
      <c r="B244" s="14" t="s">
        <v>105</v>
      </c>
      <c r="C244" s="14" t="s">
        <v>61</v>
      </c>
      <c r="D244" s="13" t="s">
        <v>138</v>
      </c>
      <c r="E244" s="14">
        <v>3</v>
      </c>
      <c r="F244" s="14" t="s">
        <v>658</v>
      </c>
      <c r="G244" s="14" t="s">
        <v>428</v>
      </c>
      <c r="H244" s="14" t="s">
        <v>668</v>
      </c>
      <c r="I244" s="14"/>
    </row>
    <row r="245" ht="25.25" customHeight="1" spans="1:9">
      <c r="A245" s="40">
        <v>92</v>
      </c>
      <c r="B245" s="14" t="s">
        <v>105</v>
      </c>
      <c r="C245" s="14" t="s">
        <v>61</v>
      </c>
      <c r="D245" s="13" t="s">
        <v>138</v>
      </c>
      <c r="E245" s="14">
        <v>3</v>
      </c>
      <c r="F245" s="14" t="s">
        <v>658</v>
      </c>
      <c r="G245" s="14" t="s">
        <v>374</v>
      </c>
      <c r="H245" s="14" t="s">
        <v>669</v>
      </c>
      <c r="I245" s="14"/>
    </row>
    <row r="246" ht="25.25" customHeight="1" spans="1:9">
      <c r="A246" s="40">
        <v>93</v>
      </c>
      <c r="B246" s="14" t="s">
        <v>105</v>
      </c>
      <c r="C246" s="14" t="s">
        <v>61</v>
      </c>
      <c r="D246" s="13" t="s">
        <v>138</v>
      </c>
      <c r="E246" s="14">
        <v>3</v>
      </c>
      <c r="F246" s="14" t="s">
        <v>658</v>
      </c>
      <c r="G246" s="14" t="s">
        <v>376</v>
      </c>
      <c r="H246" s="14" t="s">
        <v>670</v>
      </c>
      <c r="I246" s="14"/>
    </row>
    <row r="247" ht="25.25" customHeight="1" spans="1:9">
      <c r="A247" s="40">
        <v>94</v>
      </c>
      <c r="B247" s="14" t="s">
        <v>105</v>
      </c>
      <c r="C247" s="14" t="s">
        <v>61</v>
      </c>
      <c r="D247" s="13" t="s">
        <v>138</v>
      </c>
      <c r="E247" s="14">
        <v>3</v>
      </c>
      <c r="F247" s="14" t="s">
        <v>658</v>
      </c>
      <c r="G247" s="14" t="s">
        <v>387</v>
      </c>
      <c r="H247" s="14" t="s">
        <v>671</v>
      </c>
      <c r="I247" s="14"/>
    </row>
    <row r="248" ht="25.25" customHeight="1" spans="1:9">
      <c r="A248" s="40">
        <v>95</v>
      </c>
      <c r="B248" s="14" t="s">
        <v>105</v>
      </c>
      <c r="C248" s="14" t="s">
        <v>61</v>
      </c>
      <c r="D248" s="13" t="s">
        <v>138</v>
      </c>
      <c r="E248" s="14">
        <v>3</v>
      </c>
      <c r="F248" s="14" t="s">
        <v>658</v>
      </c>
      <c r="G248" s="14" t="s">
        <v>368</v>
      </c>
      <c r="H248" s="14" t="s">
        <v>672</v>
      </c>
      <c r="I248" s="14"/>
    </row>
    <row r="249" ht="25.25" customHeight="1" spans="1:9">
      <c r="A249" s="40">
        <v>96</v>
      </c>
      <c r="B249" s="14" t="s">
        <v>105</v>
      </c>
      <c r="C249" s="14" t="s">
        <v>61</v>
      </c>
      <c r="D249" s="8" t="s">
        <v>140</v>
      </c>
      <c r="E249" s="12">
        <v>3</v>
      </c>
      <c r="F249" s="9" t="s">
        <v>44</v>
      </c>
      <c r="G249" s="14" t="s">
        <v>513</v>
      </c>
      <c r="H249" s="9" t="s">
        <v>514</v>
      </c>
      <c r="I249" s="14"/>
    </row>
    <row r="250" ht="25.25" customHeight="1" spans="1:9">
      <c r="A250" s="40">
        <v>97</v>
      </c>
      <c r="B250" s="14" t="s">
        <v>105</v>
      </c>
      <c r="C250" s="14" t="s">
        <v>61</v>
      </c>
      <c r="D250" s="13" t="s">
        <v>141</v>
      </c>
      <c r="E250" s="14">
        <v>3</v>
      </c>
      <c r="F250" s="14" t="s">
        <v>90</v>
      </c>
      <c r="G250" s="14" t="s">
        <v>562</v>
      </c>
      <c r="H250" s="14" t="s">
        <v>563</v>
      </c>
      <c r="I250" s="14"/>
    </row>
    <row r="251" ht="25.25" customHeight="1" spans="1:9">
      <c r="A251" s="40">
        <v>98</v>
      </c>
      <c r="B251" s="14" t="s">
        <v>105</v>
      </c>
      <c r="C251" s="14" t="s">
        <v>61</v>
      </c>
      <c r="D251" s="13" t="s">
        <v>141</v>
      </c>
      <c r="E251" s="14">
        <v>3</v>
      </c>
      <c r="F251" s="14" t="s">
        <v>69</v>
      </c>
      <c r="G251" s="14" t="s">
        <v>542</v>
      </c>
      <c r="H251" s="14" t="s">
        <v>564</v>
      </c>
      <c r="I251" s="14"/>
    </row>
    <row r="252" ht="25.25" customHeight="1" spans="1:9">
      <c r="A252" s="40">
        <v>99</v>
      </c>
      <c r="B252" s="14" t="s">
        <v>105</v>
      </c>
      <c r="C252" s="14" t="s">
        <v>61</v>
      </c>
      <c r="D252" s="13" t="s">
        <v>141</v>
      </c>
      <c r="E252" s="14">
        <v>3</v>
      </c>
      <c r="F252" s="14" t="s">
        <v>77</v>
      </c>
      <c r="G252" s="14" t="s">
        <v>374</v>
      </c>
      <c r="H252" s="14" t="s">
        <v>673</v>
      </c>
      <c r="I252" s="14"/>
    </row>
    <row r="253" ht="25.25" customHeight="1" spans="1:9">
      <c r="A253" s="40">
        <v>100</v>
      </c>
      <c r="B253" s="14" t="s">
        <v>105</v>
      </c>
      <c r="C253" s="14" t="s">
        <v>61</v>
      </c>
      <c r="D253" s="13" t="s">
        <v>141</v>
      </c>
      <c r="E253" s="14">
        <v>3</v>
      </c>
      <c r="F253" s="14" t="s">
        <v>674</v>
      </c>
      <c r="G253" s="14" t="s">
        <v>365</v>
      </c>
      <c r="H253" s="14" t="s">
        <v>675</v>
      </c>
      <c r="I253" s="14"/>
    </row>
    <row r="254" ht="25.25" customHeight="1" spans="1:9">
      <c r="A254" s="40">
        <v>101</v>
      </c>
      <c r="B254" s="14" t="s">
        <v>105</v>
      </c>
      <c r="C254" s="14" t="s">
        <v>61</v>
      </c>
      <c r="D254" s="13" t="s">
        <v>141</v>
      </c>
      <c r="E254" s="14">
        <v>3</v>
      </c>
      <c r="F254" s="14" t="s">
        <v>111</v>
      </c>
      <c r="G254" s="14" t="s">
        <v>417</v>
      </c>
      <c r="H254" s="14" t="s">
        <v>418</v>
      </c>
      <c r="I254" s="14"/>
    </row>
    <row r="255" ht="25.25" customHeight="1" spans="1:9">
      <c r="A255" s="40">
        <v>102</v>
      </c>
      <c r="B255" s="14" t="s">
        <v>105</v>
      </c>
      <c r="C255" s="14" t="s">
        <v>61</v>
      </c>
      <c r="D255" s="13" t="s">
        <v>141</v>
      </c>
      <c r="E255" s="14">
        <v>3</v>
      </c>
      <c r="F255" s="14" t="s">
        <v>595</v>
      </c>
      <c r="G255" s="14" t="s">
        <v>424</v>
      </c>
      <c r="H255" s="14" t="s">
        <v>676</v>
      </c>
      <c r="I255" s="14"/>
    </row>
    <row r="256" ht="25.25" customHeight="1" spans="1:9">
      <c r="A256" s="40">
        <v>103</v>
      </c>
      <c r="B256" s="14" t="s">
        <v>105</v>
      </c>
      <c r="C256" s="14" t="s">
        <v>61</v>
      </c>
      <c r="D256" s="13" t="s">
        <v>141</v>
      </c>
      <c r="E256" s="14">
        <v>3</v>
      </c>
      <c r="F256" s="14" t="s">
        <v>595</v>
      </c>
      <c r="G256" s="14" t="s">
        <v>382</v>
      </c>
      <c r="H256" s="14" t="s">
        <v>677</v>
      </c>
      <c r="I256" s="14"/>
    </row>
    <row r="257" ht="25.25" customHeight="1" spans="1:9">
      <c r="A257" s="40">
        <v>104</v>
      </c>
      <c r="B257" s="14" t="s">
        <v>105</v>
      </c>
      <c r="C257" s="14" t="s">
        <v>61</v>
      </c>
      <c r="D257" s="13" t="s">
        <v>141</v>
      </c>
      <c r="E257" s="14">
        <v>3</v>
      </c>
      <c r="F257" s="14" t="s">
        <v>362</v>
      </c>
      <c r="G257" s="14" t="s">
        <v>374</v>
      </c>
      <c r="H257" s="14" t="s">
        <v>678</v>
      </c>
      <c r="I257" s="14"/>
    </row>
    <row r="258" ht="25.25" customHeight="1" spans="1:9">
      <c r="A258" s="40">
        <v>105</v>
      </c>
      <c r="B258" s="14" t="s">
        <v>105</v>
      </c>
      <c r="C258" s="14" t="s">
        <v>61</v>
      </c>
      <c r="D258" s="13" t="s">
        <v>141</v>
      </c>
      <c r="E258" s="14">
        <v>3</v>
      </c>
      <c r="F258" s="14" t="s">
        <v>679</v>
      </c>
      <c r="G258" s="14" t="s">
        <v>650</v>
      </c>
      <c r="H258" s="14" t="s">
        <v>680</v>
      </c>
      <c r="I258" s="14"/>
    </row>
    <row r="259" ht="25.25" customHeight="1" spans="1:9">
      <c r="A259" s="40">
        <v>106</v>
      </c>
      <c r="B259" s="14" t="s">
        <v>105</v>
      </c>
      <c r="C259" s="14" t="s">
        <v>61</v>
      </c>
      <c r="D259" s="13" t="s">
        <v>141</v>
      </c>
      <c r="E259" s="14">
        <v>3</v>
      </c>
      <c r="F259" s="14" t="s">
        <v>423</v>
      </c>
      <c r="G259" s="14" t="s">
        <v>424</v>
      </c>
      <c r="H259" s="14" t="s">
        <v>425</v>
      </c>
      <c r="I259" s="14"/>
    </row>
    <row r="260" ht="25.25" customHeight="1" spans="1:9">
      <c r="A260" s="40">
        <v>107</v>
      </c>
      <c r="B260" s="14" t="s">
        <v>105</v>
      </c>
      <c r="C260" s="14" t="s">
        <v>61</v>
      </c>
      <c r="D260" s="13" t="s">
        <v>141</v>
      </c>
      <c r="E260" s="14">
        <v>3</v>
      </c>
      <c r="F260" s="14" t="s">
        <v>423</v>
      </c>
      <c r="G260" s="14" t="s">
        <v>384</v>
      </c>
      <c r="H260" s="14" t="s">
        <v>681</v>
      </c>
      <c r="I260" s="14"/>
    </row>
    <row r="261" ht="25.25" customHeight="1" spans="1:9">
      <c r="A261" s="40">
        <v>108</v>
      </c>
      <c r="B261" s="14" t="s">
        <v>105</v>
      </c>
      <c r="C261" s="14" t="s">
        <v>61</v>
      </c>
      <c r="D261" s="13" t="s">
        <v>141</v>
      </c>
      <c r="E261" s="14">
        <v>3</v>
      </c>
      <c r="F261" s="14" t="s">
        <v>67</v>
      </c>
      <c r="G261" s="14" t="s">
        <v>480</v>
      </c>
      <c r="H261" s="14" t="s">
        <v>574</v>
      </c>
      <c r="I261" s="14"/>
    </row>
    <row r="262" ht="25.25" customHeight="1" spans="1:9">
      <c r="A262" s="40">
        <v>109</v>
      </c>
      <c r="B262" s="14" t="s">
        <v>105</v>
      </c>
      <c r="C262" s="14" t="s">
        <v>61</v>
      </c>
      <c r="D262" s="13" t="s">
        <v>141</v>
      </c>
      <c r="E262" s="14">
        <v>3</v>
      </c>
      <c r="F262" s="14" t="s">
        <v>73</v>
      </c>
      <c r="G262" s="14" t="s">
        <v>513</v>
      </c>
      <c r="H262" s="14" t="s">
        <v>682</v>
      </c>
      <c r="I262" s="14"/>
    </row>
    <row r="263" ht="25.25" customHeight="1" spans="1:9">
      <c r="A263" s="40">
        <v>110</v>
      </c>
      <c r="B263" s="14" t="s">
        <v>105</v>
      </c>
      <c r="C263" s="14" t="s">
        <v>61</v>
      </c>
      <c r="D263" s="13" t="s">
        <v>141</v>
      </c>
      <c r="E263" s="14">
        <v>3</v>
      </c>
      <c r="F263" s="14" t="s">
        <v>73</v>
      </c>
      <c r="G263" s="14" t="s">
        <v>389</v>
      </c>
      <c r="H263" s="14" t="s">
        <v>584</v>
      </c>
      <c r="I263" s="14"/>
    </row>
    <row r="264" ht="25.25" customHeight="1" spans="1:9">
      <c r="A264" s="40">
        <v>111</v>
      </c>
      <c r="B264" s="14" t="s">
        <v>105</v>
      </c>
      <c r="C264" s="14" t="s">
        <v>61</v>
      </c>
      <c r="D264" s="13" t="s">
        <v>141</v>
      </c>
      <c r="E264" s="14">
        <v>3</v>
      </c>
      <c r="F264" s="14" t="s">
        <v>18</v>
      </c>
      <c r="G264" s="14" t="s">
        <v>501</v>
      </c>
      <c r="H264" s="14" t="s">
        <v>502</v>
      </c>
      <c r="I264" s="14"/>
    </row>
    <row r="265" ht="25.25" customHeight="1" spans="1:9">
      <c r="A265" s="40">
        <v>112</v>
      </c>
      <c r="B265" s="14" t="s">
        <v>105</v>
      </c>
      <c r="C265" s="14" t="s">
        <v>61</v>
      </c>
      <c r="D265" s="13" t="s">
        <v>141</v>
      </c>
      <c r="E265" s="14">
        <v>3</v>
      </c>
      <c r="F265" s="14" t="s">
        <v>453</v>
      </c>
      <c r="G265" s="14" t="s">
        <v>424</v>
      </c>
      <c r="H265" s="14" t="s">
        <v>683</v>
      </c>
      <c r="I265" s="14"/>
    </row>
    <row r="266" ht="25.25" customHeight="1" spans="1:9">
      <c r="A266" s="40">
        <v>113</v>
      </c>
      <c r="B266" s="14" t="s">
        <v>105</v>
      </c>
      <c r="C266" s="14" t="s">
        <v>61</v>
      </c>
      <c r="D266" s="13" t="s">
        <v>141</v>
      </c>
      <c r="E266" s="14">
        <v>3</v>
      </c>
      <c r="F266" s="14" t="s">
        <v>453</v>
      </c>
      <c r="G266" s="14" t="s">
        <v>518</v>
      </c>
      <c r="H266" s="14" t="s">
        <v>577</v>
      </c>
      <c r="I266" s="14"/>
    </row>
    <row r="267" ht="25.25" customHeight="1" spans="1:9">
      <c r="A267" s="40">
        <v>114</v>
      </c>
      <c r="B267" s="14" t="s">
        <v>105</v>
      </c>
      <c r="C267" s="14" t="s">
        <v>61</v>
      </c>
      <c r="D267" s="13" t="s">
        <v>141</v>
      </c>
      <c r="E267" s="14">
        <v>3</v>
      </c>
      <c r="F267" s="14" t="s">
        <v>453</v>
      </c>
      <c r="G267" s="14" t="s">
        <v>454</v>
      </c>
      <c r="H267" s="14" t="s">
        <v>455</v>
      </c>
      <c r="I267" s="14"/>
    </row>
    <row r="268" ht="25.25" customHeight="1" spans="1:9">
      <c r="A268" s="40">
        <v>115</v>
      </c>
      <c r="B268" s="14" t="s">
        <v>105</v>
      </c>
      <c r="C268" s="14" t="s">
        <v>61</v>
      </c>
      <c r="D268" s="13" t="s">
        <v>141</v>
      </c>
      <c r="E268" s="14">
        <v>3</v>
      </c>
      <c r="F268" s="14" t="s">
        <v>458</v>
      </c>
      <c r="G268" s="14" t="s">
        <v>650</v>
      </c>
      <c r="H268" s="14" t="s">
        <v>684</v>
      </c>
      <c r="I268" s="14"/>
    </row>
    <row r="269" ht="25.25" customHeight="1" spans="1:9">
      <c r="A269" s="40">
        <v>116</v>
      </c>
      <c r="B269" s="14" t="s">
        <v>105</v>
      </c>
      <c r="C269" s="14" t="s">
        <v>61</v>
      </c>
      <c r="D269" s="13" t="s">
        <v>141</v>
      </c>
      <c r="E269" s="14">
        <v>3</v>
      </c>
      <c r="F269" s="14" t="s">
        <v>18</v>
      </c>
      <c r="G269" s="14" t="s">
        <v>616</v>
      </c>
      <c r="H269" s="14" t="s">
        <v>685</v>
      </c>
      <c r="I269" s="14"/>
    </row>
    <row r="270" ht="25.25" customHeight="1" spans="1:9">
      <c r="A270" s="40">
        <v>117</v>
      </c>
      <c r="B270" s="14" t="s">
        <v>105</v>
      </c>
      <c r="C270" s="14" t="s">
        <v>61</v>
      </c>
      <c r="D270" s="13" t="s">
        <v>141</v>
      </c>
      <c r="E270" s="14">
        <v>3</v>
      </c>
      <c r="F270" s="14" t="s">
        <v>101</v>
      </c>
      <c r="G270" s="14" t="s">
        <v>426</v>
      </c>
      <c r="H270" s="14" t="s">
        <v>686</v>
      </c>
      <c r="I270" s="14"/>
    </row>
    <row r="271" ht="25.25" customHeight="1" spans="1:9">
      <c r="A271" s="40">
        <v>118</v>
      </c>
      <c r="B271" s="14" t="s">
        <v>105</v>
      </c>
      <c r="C271" s="14" t="s">
        <v>61</v>
      </c>
      <c r="D271" s="13" t="s">
        <v>141</v>
      </c>
      <c r="E271" s="14">
        <v>3</v>
      </c>
      <c r="F271" s="14" t="s">
        <v>86</v>
      </c>
      <c r="G271" s="14" t="s">
        <v>389</v>
      </c>
      <c r="H271" s="14" t="s">
        <v>606</v>
      </c>
      <c r="I271" s="14"/>
    </row>
    <row r="272" ht="25.25" customHeight="1" spans="1:9">
      <c r="A272" s="40">
        <v>119</v>
      </c>
      <c r="B272" s="14" t="s">
        <v>105</v>
      </c>
      <c r="C272" s="14" t="s">
        <v>61</v>
      </c>
      <c r="D272" s="13" t="s">
        <v>141</v>
      </c>
      <c r="E272" s="14">
        <v>3</v>
      </c>
      <c r="F272" s="14" t="s">
        <v>524</v>
      </c>
      <c r="G272" s="14" t="s">
        <v>421</v>
      </c>
      <c r="H272" s="14" t="s">
        <v>526</v>
      </c>
      <c r="I272" s="14"/>
    </row>
    <row r="273" ht="25.25" customHeight="1" spans="1:9">
      <c r="A273" s="40">
        <v>120</v>
      </c>
      <c r="B273" s="14" t="s">
        <v>105</v>
      </c>
      <c r="C273" s="14" t="s">
        <v>61</v>
      </c>
      <c r="D273" s="13" t="s">
        <v>141</v>
      </c>
      <c r="E273" s="14">
        <v>3</v>
      </c>
      <c r="F273" s="14" t="s">
        <v>217</v>
      </c>
      <c r="G273" s="14" t="s">
        <v>426</v>
      </c>
      <c r="H273" s="14" t="s">
        <v>540</v>
      </c>
      <c r="I273" s="14"/>
    </row>
    <row r="274" ht="25.25" customHeight="1" spans="1:9">
      <c r="A274" s="40">
        <v>121</v>
      </c>
      <c r="B274" s="14" t="s">
        <v>105</v>
      </c>
      <c r="C274" s="14" t="s">
        <v>61</v>
      </c>
      <c r="D274" s="13" t="s">
        <v>141</v>
      </c>
      <c r="E274" s="14">
        <v>3</v>
      </c>
      <c r="F274" s="14" t="s">
        <v>687</v>
      </c>
      <c r="G274" s="14" t="s">
        <v>435</v>
      </c>
      <c r="H274" s="14" t="s">
        <v>688</v>
      </c>
      <c r="I274" s="14"/>
    </row>
    <row r="275" ht="25.25" customHeight="1" spans="1:9">
      <c r="A275" s="40">
        <v>122</v>
      </c>
      <c r="B275" s="14" t="s">
        <v>105</v>
      </c>
      <c r="C275" s="14" t="s">
        <v>61</v>
      </c>
      <c r="D275" s="13" t="s">
        <v>141</v>
      </c>
      <c r="E275" s="14">
        <v>3</v>
      </c>
      <c r="F275" s="14" t="s">
        <v>200</v>
      </c>
      <c r="G275" s="14" t="s">
        <v>428</v>
      </c>
      <c r="H275" s="14" t="s">
        <v>547</v>
      </c>
      <c r="I275" s="14"/>
    </row>
    <row r="276" ht="25.25" customHeight="1" spans="1:9">
      <c r="A276" s="40">
        <v>123</v>
      </c>
      <c r="B276" s="14" t="s">
        <v>105</v>
      </c>
      <c r="C276" s="14" t="s">
        <v>61</v>
      </c>
      <c r="D276" s="13" t="s">
        <v>141</v>
      </c>
      <c r="E276" s="14">
        <v>3</v>
      </c>
      <c r="F276" s="14" t="s">
        <v>200</v>
      </c>
      <c r="G276" s="14" t="s">
        <v>552</v>
      </c>
      <c r="H276" s="14" t="s">
        <v>553</v>
      </c>
      <c r="I276" s="14"/>
    </row>
    <row r="277" ht="25.25" customHeight="1" spans="1:9">
      <c r="A277" s="40">
        <v>124</v>
      </c>
      <c r="B277" s="14" t="s">
        <v>105</v>
      </c>
      <c r="C277" s="14" t="s">
        <v>61</v>
      </c>
      <c r="D277" s="13" t="s">
        <v>141</v>
      </c>
      <c r="E277" s="14">
        <v>3</v>
      </c>
      <c r="F277" s="14" t="s">
        <v>687</v>
      </c>
      <c r="G277" s="14" t="s">
        <v>689</v>
      </c>
      <c r="H277" s="14" t="s">
        <v>690</v>
      </c>
      <c r="I277" s="14"/>
    </row>
    <row r="278" ht="25.25" customHeight="1" spans="1:9">
      <c r="A278" s="40">
        <v>125</v>
      </c>
      <c r="B278" s="14" t="s">
        <v>105</v>
      </c>
      <c r="C278" s="14" t="s">
        <v>61</v>
      </c>
      <c r="D278" s="13" t="s">
        <v>141</v>
      </c>
      <c r="E278" s="14">
        <v>3</v>
      </c>
      <c r="F278" s="14" t="s">
        <v>126</v>
      </c>
      <c r="G278" s="14" t="s">
        <v>399</v>
      </c>
      <c r="H278" s="14" t="s">
        <v>400</v>
      </c>
      <c r="I278" s="14"/>
    </row>
    <row r="279" ht="25.25" customHeight="1" spans="1:9">
      <c r="A279" s="40">
        <v>126</v>
      </c>
      <c r="B279" s="14" t="s">
        <v>105</v>
      </c>
      <c r="C279" s="14" t="s">
        <v>61</v>
      </c>
      <c r="D279" s="13" t="s">
        <v>141</v>
      </c>
      <c r="E279" s="14">
        <v>3</v>
      </c>
      <c r="F279" s="14" t="s">
        <v>126</v>
      </c>
      <c r="G279" s="14" t="s">
        <v>387</v>
      </c>
      <c r="H279" s="14" t="s">
        <v>568</v>
      </c>
      <c r="I279" s="14"/>
    </row>
    <row r="280" ht="25.25" customHeight="1" spans="1:9">
      <c r="A280" s="40">
        <v>127</v>
      </c>
      <c r="B280" s="14" t="s">
        <v>105</v>
      </c>
      <c r="C280" s="14" t="s">
        <v>61</v>
      </c>
      <c r="D280" s="13" t="s">
        <v>141</v>
      </c>
      <c r="E280" s="14">
        <v>3</v>
      </c>
      <c r="F280" s="14" t="s">
        <v>18</v>
      </c>
      <c r="G280" s="14" t="s">
        <v>495</v>
      </c>
      <c r="H280" s="14" t="s">
        <v>517</v>
      </c>
      <c r="I280" s="14"/>
    </row>
    <row r="281" ht="25.25" customHeight="1" spans="1:9">
      <c r="A281" s="40">
        <v>128</v>
      </c>
      <c r="B281" s="14" t="s">
        <v>105</v>
      </c>
      <c r="C281" s="14" t="s">
        <v>61</v>
      </c>
      <c r="D281" s="8" t="s">
        <v>132</v>
      </c>
      <c r="E281" s="12">
        <v>2</v>
      </c>
      <c r="F281" s="9" t="s">
        <v>471</v>
      </c>
      <c r="G281" s="14" t="s">
        <v>508</v>
      </c>
      <c r="H281" s="9" t="s">
        <v>509</v>
      </c>
      <c r="I281" s="14"/>
    </row>
    <row r="282" ht="25.25" customHeight="1" spans="1:9">
      <c r="A282" s="40">
        <v>129</v>
      </c>
      <c r="B282" s="14" t="s">
        <v>105</v>
      </c>
      <c r="C282" s="14" t="s">
        <v>61</v>
      </c>
      <c r="D282" s="8" t="s">
        <v>132</v>
      </c>
      <c r="E282" s="12">
        <v>2</v>
      </c>
      <c r="F282" s="9" t="s">
        <v>162</v>
      </c>
      <c r="G282" s="14" t="s">
        <v>497</v>
      </c>
      <c r="H282" s="9" t="s">
        <v>498</v>
      </c>
      <c r="I282" s="14"/>
    </row>
    <row r="283" ht="25.25" customHeight="1" spans="1:9">
      <c r="A283" s="40">
        <v>130</v>
      </c>
      <c r="B283" s="14" t="s">
        <v>105</v>
      </c>
      <c r="C283" s="14" t="s">
        <v>61</v>
      </c>
      <c r="D283" s="8" t="s">
        <v>132</v>
      </c>
      <c r="E283" s="12">
        <v>2</v>
      </c>
      <c r="F283" s="9" t="s">
        <v>162</v>
      </c>
      <c r="G283" s="14" t="s">
        <v>399</v>
      </c>
      <c r="H283" s="9" t="s">
        <v>691</v>
      </c>
      <c r="I283" s="14"/>
    </row>
    <row r="284" ht="25.25" customHeight="1" spans="1:9">
      <c r="A284" s="40">
        <v>131</v>
      </c>
      <c r="B284" s="14" t="s">
        <v>105</v>
      </c>
      <c r="C284" s="14" t="s">
        <v>61</v>
      </c>
      <c r="D284" s="8" t="s">
        <v>132</v>
      </c>
      <c r="E284" s="12">
        <v>2</v>
      </c>
      <c r="F284" s="9" t="s">
        <v>471</v>
      </c>
      <c r="G284" s="14" t="s">
        <v>503</v>
      </c>
      <c r="H284" s="9" t="s">
        <v>692</v>
      </c>
      <c r="I284" s="14"/>
    </row>
    <row r="285" ht="25.25" customHeight="1" spans="1:9">
      <c r="A285" s="40">
        <v>132</v>
      </c>
      <c r="B285" s="14" t="s">
        <v>105</v>
      </c>
      <c r="C285" s="14" t="s">
        <v>61</v>
      </c>
      <c r="D285" s="8" t="s">
        <v>132</v>
      </c>
      <c r="E285" s="12">
        <v>2</v>
      </c>
      <c r="F285" s="9" t="s">
        <v>471</v>
      </c>
      <c r="G285" s="14" t="s">
        <v>365</v>
      </c>
      <c r="H285" s="9" t="s">
        <v>693</v>
      </c>
      <c r="I285" s="14"/>
    </row>
    <row r="286" ht="25.25" customHeight="1" spans="1:9">
      <c r="A286" s="40">
        <v>133</v>
      </c>
      <c r="B286" s="14" t="s">
        <v>105</v>
      </c>
      <c r="C286" s="14" t="s">
        <v>61</v>
      </c>
      <c r="D286" s="8" t="s">
        <v>132</v>
      </c>
      <c r="E286" s="12">
        <v>2</v>
      </c>
      <c r="F286" s="9" t="s">
        <v>471</v>
      </c>
      <c r="G286" s="14" t="s">
        <v>467</v>
      </c>
      <c r="H286" s="9" t="s">
        <v>474</v>
      </c>
      <c r="I286" s="14"/>
    </row>
    <row r="287" ht="25.25" customHeight="1" spans="1:9">
      <c r="A287" s="40">
        <v>134</v>
      </c>
      <c r="B287" s="14" t="s">
        <v>105</v>
      </c>
      <c r="C287" s="14" t="s">
        <v>61</v>
      </c>
      <c r="D287" s="8" t="s">
        <v>132</v>
      </c>
      <c r="E287" s="12">
        <v>2</v>
      </c>
      <c r="F287" s="9" t="s">
        <v>477</v>
      </c>
      <c r="G287" s="14" t="s">
        <v>401</v>
      </c>
      <c r="H287" s="9" t="s">
        <v>479</v>
      </c>
      <c r="I287" s="14"/>
    </row>
    <row r="288" ht="25.25" customHeight="1" spans="1:9">
      <c r="A288" s="40">
        <v>135</v>
      </c>
      <c r="B288" s="14" t="s">
        <v>105</v>
      </c>
      <c r="C288" s="14" t="s">
        <v>61</v>
      </c>
      <c r="D288" s="13" t="s">
        <v>136</v>
      </c>
      <c r="E288" s="14">
        <v>2</v>
      </c>
      <c r="F288" s="14" t="s">
        <v>67</v>
      </c>
      <c r="G288" s="14" t="s">
        <v>506</v>
      </c>
      <c r="H288" s="14" t="s">
        <v>507</v>
      </c>
      <c r="I288" s="14"/>
    </row>
    <row r="289" ht="25.25" customHeight="1" spans="1:9">
      <c r="A289" s="40">
        <v>136</v>
      </c>
      <c r="B289" s="14" t="s">
        <v>105</v>
      </c>
      <c r="C289" s="14" t="s">
        <v>61</v>
      </c>
      <c r="D289" s="8" t="s">
        <v>143</v>
      </c>
      <c r="E289" s="12">
        <v>2</v>
      </c>
      <c r="F289" s="9" t="s">
        <v>423</v>
      </c>
      <c r="G289" s="14" t="s">
        <v>454</v>
      </c>
      <c r="H289" s="9" t="s">
        <v>694</v>
      </c>
      <c r="I289" s="14"/>
    </row>
    <row r="290" ht="25.25" customHeight="1" spans="1:9">
      <c r="A290" s="40">
        <v>137</v>
      </c>
      <c r="B290" s="14" t="s">
        <v>105</v>
      </c>
      <c r="C290" s="14" t="s">
        <v>61</v>
      </c>
      <c r="D290" s="8" t="s">
        <v>143</v>
      </c>
      <c r="E290" s="12">
        <v>2</v>
      </c>
      <c r="F290" s="9" t="s">
        <v>423</v>
      </c>
      <c r="G290" s="14" t="s">
        <v>428</v>
      </c>
      <c r="H290" s="9" t="s">
        <v>429</v>
      </c>
      <c r="I290" s="14"/>
    </row>
    <row r="291" ht="25.25" customHeight="1" spans="1:9">
      <c r="A291" s="40">
        <v>138</v>
      </c>
      <c r="B291" s="14" t="s">
        <v>105</v>
      </c>
      <c r="C291" s="14" t="s">
        <v>61</v>
      </c>
      <c r="D291" s="8" t="s">
        <v>143</v>
      </c>
      <c r="E291" s="12">
        <v>2</v>
      </c>
      <c r="F291" s="9" t="s">
        <v>423</v>
      </c>
      <c r="G291" s="14" t="s">
        <v>417</v>
      </c>
      <c r="H291" s="9" t="s">
        <v>432</v>
      </c>
      <c r="I291" s="14"/>
    </row>
    <row r="292" ht="25.25" customHeight="1" spans="1:9">
      <c r="A292" s="40">
        <v>139</v>
      </c>
      <c r="B292" s="14" t="s">
        <v>105</v>
      </c>
      <c r="C292" s="14" t="s">
        <v>61</v>
      </c>
      <c r="D292" s="8" t="s">
        <v>143</v>
      </c>
      <c r="E292" s="12">
        <v>2</v>
      </c>
      <c r="F292" s="9" t="s">
        <v>440</v>
      </c>
      <c r="G292" s="14" t="s">
        <v>488</v>
      </c>
      <c r="H292" s="9" t="s">
        <v>695</v>
      </c>
      <c r="I292" s="14"/>
    </row>
    <row r="293" ht="25.25" customHeight="1" spans="1:9">
      <c r="A293" s="40">
        <v>140</v>
      </c>
      <c r="B293" s="14" t="s">
        <v>105</v>
      </c>
      <c r="C293" s="14" t="s">
        <v>61</v>
      </c>
      <c r="D293" s="8" t="s">
        <v>143</v>
      </c>
      <c r="E293" s="12">
        <v>2</v>
      </c>
      <c r="F293" s="9" t="s">
        <v>440</v>
      </c>
      <c r="G293" s="14" t="s">
        <v>378</v>
      </c>
      <c r="H293" s="9" t="s">
        <v>696</v>
      </c>
      <c r="I293" s="14"/>
    </row>
    <row r="294" ht="25.25" customHeight="1" spans="1:9">
      <c r="A294" s="40">
        <v>1</v>
      </c>
      <c r="B294" s="14" t="s">
        <v>144</v>
      </c>
      <c r="C294" s="14" t="s">
        <v>147</v>
      </c>
      <c r="D294" s="31" t="s">
        <v>152</v>
      </c>
      <c r="E294" s="32">
        <v>3</v>
      </c>
      <c r="F294" s="33" t="s">
        <v>153</v>
      </c>
      <c r="G294" s="14" t="s">
        <v>363</v>
      </c>
      <c r="H294" s="33" t="s">
        <v>464</v>
      </c>
      <c r="I294" s="14"/>
    </row>
    <row r="295" ht="25.25" customHeight="1" spans="1:9">
      <c r="A295" s="40">
        <v>2</v>
      </c>
      <c r="B295" s="14" t="s">
        <v>144</v>
      </c>
      <c r="C295" s="14" t="s">
        <v>147</v>
      </c>
      <c r="D295" s="31" t="s">
        <v>152</v>
      </c>
      <c r="E295" s="32">
        <v>3</v>
      </c>
      <c r="F295" s="33" t="s">
        <v>153</v>
      </c>
      <c r="G295" s="14" t="s">
        <v>630</v>
      </c>
      <c r="H295" s="33" t="s">
        <v>637</v>
      </c>
      <c r="I295" s="14"/>
    </row>
    <row r="296" ht="25.25" customHeight="1" spans="1:9">
      <c r="A296" s="40">
        <v>3</v>
      </c>
      <c r="B296" s="14" t="s">
        <v>144</v>
      </c>
      <c r="C296" s="14" t="s">
        <v>147</v>
      </c>
      <c r="D296" s="8" t="s">
        <v>145</v>
      </c>
      <c r="E296" s="12">
        <v>2</v>
      </c>
      <c r="F296" s="9" t="s">
        <v>103</v>
      </c>
      <c r="G296" s="14" t="s">
        <v>399</v>
      </c>
      <c r="H296" s="9" t="s">
        <v>654</v>
      </c>
      <c r="I296" s="14"/>
    </row>
    <row r="297" ht="25.25" customHeight="1" spans="1:9">
      <c r="A297" s="40">
        <v>4</v>
      </c>
      <c r="B297" s="14" t="s">
        <v>144</v>
      </c>
      <c r="C297" s="14" t="s">
        <v>147</v>
      </c>
      <c r="D297" s="8" t="s">
        <v>145</v>
      </c>
      <c r="E297" s="12">
        <v>2</v>
      </c>
      <c r="F297" s="9" t="s">
        <v>103</v>
      </c>
      <c r="G297" s="14" t="s">
        <v>382</v>
      </c>
      <c r="H297" s="9" t="s">
        <v>697</v>
      </c>
      <c r="I297" s="14"/>
    </row>
    <row r="298" ht="25.25" customHeight="1" spans="1:9">
      <c r="A298" s="40">
        <v>5</v>
      </c>
      <c r="B298" s="14" t="s">
        <v>144</v>
      </c>
      <c r="C298" s="14" t="s">
        <v>147</v>
      </c>
      <c r="D298" s="8" t="s">
        <v>145</v>
      </c>
      <c r="E298" s="12">
        <v>2</v>
      </c>
      <c r="F298" s="9" t="s">
        <v>103</v>
      </c>
      <c r="G298" s="14" t="s">
        <v>403</v>
      </c>
      <c r="H298" s="9" t="s">
        <v>698</v>
      </c>
      <c r="I298" s="14"/>
    </row>
    <row r="299" ht="25.25" customHeight="1" spans="1:9">
      <c r="A299" s="40">
        <v>6</v>
      </c>
      <c r="B299" s="14" t="s">
        <v>144</v>
      </c>
      <c r="C299" s="14" t="s">
        <v>147</v>
      </c>
      <c r="D299" s="8" t="s">
        <v>145</v>
      </c>
      <c r="E299" s="12">
        <v>2</v>
      </c>
      <c r="F299" s="9" t="s">
        <v>103</v>
      </c>
      <c r="G299" s="14" t="s">
        <v>397</v>
      </c>
      <c r="H299" s="9" t="s">
        <v>398</v>
      </c>
      <c r="I299" s="14"/>
    </row>
    <row r="300" ht="25.25" customHeight="1" spans="1:9">
      <c r="A300" s="40">
        <v>7</v>
      </c>
      <c r="B300" s="14" t="s">
        <v>144</v>
      </c>
      <c r="C300" s="14" t="s">
        <v>147</v>
      </c>
      <c r="D300" s="8" t="s">
        <v>145</v>
      </c>
      <c r="E300" s="12">
        <v>2</v>
      </c>
      <c r="F300" s="9" t="s">
        <v>658</v>
      </c>
      <c r="G300" s="14" t="s">
        <v>699</v>
      </c>
      <c r="H300" s="9" t="s">
        <v>700</v>
      </c>
      <c r="I300" s="14"/>
    </row>
    <row r="301" ht="25.25" customHeight="1" spans="1:9">
      <c r="A301" s="40">
        <v>8</v>
      </c>
      <c r="B301" s="14" t="s">
        <v>144</v>
      </c>
      <c r="C301" s="14" t="s">
        <v>147</v>
      </c>
      <c r="D301" s="8" t="s">
        <v>145</v>
      </c>
      <c r="E301" s="12">
        <v>2</v>
      </c>
      <c r="F301" s="9" t="s">
        <v>658</v>
      </c>
      <c r="G301" s="14" t="s">
        <v>380</v>
      </c>
      <c r="H301" s="9" t="s">
        <v>662</v>
      </c>
      <c r="I301" s="14"/>
    </row>
    <row r="302" ht="25.25" customHeight="1" spans="1:9">
      <c r="A302" s="40">
        <v>9</v>
      </c>
      <c r="B302" s="14" t="s">
        <v>144</v>
      </c>
      <c r="C302" s="14" t="s">
        <v>147</v>
      </c>
      <c r="D302" s="13" t="s">
        <v>150</v>
      </c>
      <c r="E302" s="14">
        <v>4</v>
      </c>
      <c r="F302" s="14" t="s">
        <v>18</v>
      </c>
      <c r="G302" s="14" t="s">
        <v>501</v>
      </c>
      <c r="H302" s="14" t="s">
        <v>502</v>
      </c>
      <c r="I302" s="14"/>
    </row>
    <row r="303" ht="25.25" customHeight="1" spans="1:9">
      <c r="A303" s="40">
        <v>10</v>
      </c>
      <c r="B303" s="14" t="s">
        <v>144</v>
      </c>
      <c r="C303" s="14" t="s">
        <v>147</v>
      </c>
      <c r="D303" s="13" t="s">
        <v>150</v>
      </c>
      <c r="E303" s="14">
        <v>4</v>
      </c>
      <c r="F303" s="14" t="s">
        <v>18</v>
      </c>
      <c r="G303" s="14" t="s">
        <v>495</v>
      </c>
      <c r="H303" s="14" t="s">
        <v>517</v>
      </c>
      <c r="I303" s="14"/>
    </row>
    <row r="304" ht="25.25" customHeight="1" spans="1:9">
      <c r="A304" s="40">
        <v>11</v>
      </c>
      <c r="B304" s="14" t="s">
        <v>144</v>
      </c>
      <c r="C304" s="14" t="s">
        <v>147</v>
      </c>
      <c r="D304" s="13" t="s">
        <v>150</v>
      </c>
      <c r="E304" s="14">
        <v>4</v>
      </c>
      <c r="F304" s="14" t="s">
        <v>77</v>
      </c>
      <c r="G304" s="14" t="s">
        <v>403</v>
      </c>
      <c r="H304" s="14" t="s">
        <v>701</v>
      </c>
      <c r="I304" s="14"/>
    </row>
    <row r="305" ht="25.25" customHeight="1" spans="1:9">
      <c r="A305" s="40">
        <v>12</v>
      </c>
      <c r="B305" s="14" t="s">
        <v>144</v>
      </c>
      <c r="C305" s="14" t="s">
        <v>147</v>
      </c>
      <c r="D305" s="13" t="s">
        <v>150</v>
      </c>
      <c r="E305" s="14">
        <v>4</v>
      </c>
      <c r="F305" s="14" t="s">
        <v>674</v>
      </c>
      <c r="G305" s="14" t="s">
        <v>699</v>
      </c>
      <c r="H305" s="14" t="s">
        <v>702</v>
      </c>
      <c r="I305" s="14"/>
    </row>
    <row r="306" ht="25.25" customHeight="1" spans="1:9">
      <c r="A306" s="40">
        <v>13</v>
      </c>
      <c r="B306" s="14" t="s">
        <v>144</v>
      </c>
      <c r="C306" s="14" t="s">
        <v>147</v>
      </c>
      <c r="D306" s="13" t="s">
        <v>150</v>
      </c>
      <c r="E306" s="14">
        <v>4</v>
      </c>
      <c r="F306" s="14" t="s">
        <v>674</v>
      </c>
      <c r="G306" s="14" t="s">
        <v>513</v>
      </c>
      <c r="H306" s="14" t="s">
        <v>703</v>
      </c>
      <c r="I306" s="14"/>
    </row>
    <row r="307" ht="25.25" customHeight="1" spans="1:9">
      <c r="A307" s="40">
        <v>14</v>
      </c>
      <c r="B307" s="14" t="s">
        <v>144</v>
      </c>
      <c r="C307" s="14" t="s">
        <v>147</v>
      </c>
      <c r="D307" s="13" t="s">
        <v>150</v>
      </c>
      <c r="E307" s="14">
        <v>4</v>
      </c>
      <c r="F307" s="14" t="s">
        <v>674</v>
      </c>
      <c r="G307" s="14" t="s">
        <v>443</v>
      </c>
      <c r="H307" s="14" t="s">
        <v>704</v>
      </c>
      <c r="I307" s="14"/>
    </row>
    <row r="308" ht="25.25" customHeight="1" spans="1:9">
      <c r="A308" s="40">
        <v>15</v>
      </c>
      <c r="B308" s="14" t="s">
        <v>144</v>
      </c>
      <c r="C308" s="14" t="s">
        <v>147</v>
      </c>
      <c r="D308" s="13" t="s">
        <v>150</v>
      </c>
      <c r="E308" s="14">
        <v>4</v>
      </c>
      <c r="F308" s="14" t="s">
        <v>674</v>
      </c>
      <c r="G308" s="14" t="s">
        <v>384</v>
      </c>
      <c r="H308" s="14" t="s">
        <v>705</v>
      </c>
      <c r="I308" s="14"/>
    </row>
    <row r="309" ht="25.25" customHeight="1" spans="1:9">
      <c r="A309" s="40">
        <v>16</v>
      </c>
      <c r="B309" s="14" t="s">
        <v>144</v>
      </c>
      <c r="C309" s="14" t="s">
        <v>147</v>
      </c>
      <c r="D309" s="13" t="s">
        <v>150</v>
      </c>
      <c r="E309" s="14">
        <v>4</v>
      </c>
      <c r="F309" s="14" t="s">
        <v>674</v>
      </c>
      <c r="G309" s="14" t="s">
        <v>365</v>
      </c>
      <c r="H309" s="14" t="s">
        <v>675</v>
      </c>
      <c r="I309" s="14"/>
    </row>
    <row r="310" ht="25.25" customHeight="1" spans="1:9">
      <c r="A310" s="40">
        <v>17</v>
      </c>
      <c r="B310" s="14" t="s">
        <v>144</v>
      </c>
      <c r="C310" s="14" t="s">
        <v>147</v>
      </c>
      <c r="D310" s="13" t="s">
        <v>150</v>
      </c>
      <c r="E310" s="14">
        <v>4</v>
      </c>
      <c r="F310" s="14" t="s">
        <v>111</v>
      </c>
      <c r="G310" s="14" t="s">
        <v>538</v>
      </c>
      <c r="H310" s="14" t="s">
        <v>706</v>
      </c>
      <c r="I310" s="14"/>
    </row>
    <row r="311" ht="25.25" customHeight="1" spans="1:9">
      <c r="A311" s="40">
        <v>18</v>
      </c>
      <c r="B311" s="14" t="s">
        <v>144</v>
      </c>
      <c r="C311" s="14" t="s">
        <v>147</v>
      </c>
      <c r="D311" s="13" t="s">
        <v>150</v>
      </c>
      <c r="E311" s="14">
        <v>4</v>
      </c>
      <c r="F311" s="14" t="s">
        <v>111</v>
      </c>
      <c r="G311" s="14" t="s">
        <v>417</v>
      </c>
      <c r="H311" s="14" t="s">
        <v>418</v>
      </c>
      <c r="I311" s="14"/>
    </row>
    <row r="312" ht="25.25" customHeight="1" spans="1:9">
      <c r="A312" s="40">
        <v>19</v>
      </c>
      <c r="B312" s="14" t="s">
        <v>144</v>
      </c>
      <c r="C312" s="14" t="s">
        <v>147</v>
      </c>
      <c r="D312" s="13" t="s">
        <v>150</v>
      </c>
      <c r="E312" s="14">
        <v>4</v>
      </c>
      <c r="F312" s="14" t="s">
        <v>490</v>
      </c>
      <c r="G312" s="14" t="s">
        <v>461</v>
      </c>
      <c r="H312" s="14" t="s">
        <v>707</v>
      </c>
      <c r="I312" s="14"/>
    </row>
    <row r="313" ht="25.25" customHeight="1" spans="1:9">
      <c r="A313" s="40">
        <v>20</v>
      </c>
      <c r="B313" s="14" t="s">
        <v>144</v>
      </c>
      <c r="C313" s="14" t="s">
        <v>147</v>
      </c>
      <c r="D313" s="13" t="s">
        <v>150</v>
      </c>
      <c r="E313" s="14">
        <v>4</v>
      </c>
      <c r="F313" s="14" t="s">
        <v>595</v>
      </c>
      <c r="G313" s="14" t="s">
        <v>424</v>
      </c>
      <c r="H313" s="14" t="s">
        <v>676</v>
      </c>
      <c r="I313" s="14"/>
    </row>
    <row r="314" ht="25.25" customHeight="1" spans="1:9">
      <c r="A314" s="40">
        <v>21</v>
      </c>
      <c r="B314" s="14" t="s">
        <v>144</v>
      </c>
      <c r="C314" s="14" t="s">
        <v>147</v>
      </c>
      <c r="D314" s="13" t="s">
        <v>150</v>
      </c>
      <c r="E314" s="14">
        <v>4</v>
      </c>
      <c r="F314" s="14" t="s">
        <v>595</v>
      </c>
      <c r="G314" s="14" t="s">
        <v>372</v>
      </c>
      <c r="H314" s="14" t="s">
        <v>708</v>
      </c>
      <c r="I314" s="14"/>
    </row>
    <row r="315" ht="25.25" customHeight="1" spans="1:9">
      <c r="A315" s="40">
        <v>22</v>
      </c>
      <c r="B315" s="14" t="s">
        <v>144</v>
      </c>
      <c r="C315" s="14" t="s">
        <v>147</v>
      </c>
      <c r="D315" s="13" t="s">
        <v>150</v>
      </c>
      <c r="E315" s="14">
        <v>4</v>
      </c>
      <c r="F315" s="14" t="s">
        <v>595</v>
      </c>
      <c r="G315" s="14" t="s">
        <v>365</v>
      </c>
      <c r="H315" s="14" t="s">
        <v>709</v>
      </c>
      <c r="I315" s="14"/>
    </row>
    <row r="316" ht="25.25" customHeight="1" spans="1:9">
      <c r="A316" s="40">
        <v>23</v>
      </c>
      <c r="B316" s="14" t="s">
        <v>144</v>
      </c>
      <c r="C316" s="14" t="s">
        <v>147</v>
      </c>
      <c r="D316" s="13" t="s">
        <v>150</v>
      </c>
      <c r="E316" s="14">
        <v>4</v>
      </c>
      <c r="F316" s="14" t="s">
        <v>595</v>
      </c>
      <c r="G316" s="14" t="s">
        <v>389</v>
      </c>
      <c r="H316" s="14" t="s">
        <v>599</v>
      </c>
      <c r="I316" s="14"/>
    </row>
    <row r="317" ht="25.25" customHeight="1" spans="1:9">
      <c r="A317" s="40">
        <v>24</v>
      </c>
      <c r="B317" s="14" t="s">
        <v>144</v>
      </c>
      <c r="C317" s="14" t="s">
        <v>147</v>
      </c>
      <c r="D317" s="13" t="s">
        <v>150</v>
      </c>
      <c r="E317" s="14">
        <v>4</v>
      </c>
      <c r="F317" s="14" t="s">
        <v>595</v>
      </c>
      <c r="G317" s="14" t="s">
        <v>421</v>
      </c>
      <c r="H317" s="14" t="s">
        <v>710</v>
      </c>
      <c r="I317" s="14"/>
    </row>
    <row r="318" ht="25.25" customHeight="1" spans="1:9">
      <c r="A318" s="40">
        <v>25</v>
      </c>
      <c r="B318" s="14" t="s">
        <v>144</v>
      </c>
      <c r="C318" s="14" t="s">
        <v>147</v>
      </c>
      <c r="D318" s="13" t="s">
        <v>150</v>
      </c>
      <c r="E318" s="14">
        <v>4</v>
      </c>
      <c r="F318" s="14" t="s">
        <v>362</v>
      </c>
      <c r="G318" s="14" t="s">
        <v>365</v>
      </c>
      <c r="H318" s="14" t="s">
        <v>366</v>
      </c>
      <c r="I318" s="14"/>
    </row>
    <row r="319" ht="25.25" customHeight="1" spans="1:9">
      <c r="A319" s="40">
        <v>26</v>
      </c>
      <c r="B319" s="14" t="s">
        <v>144</v>
      </c>
      <c r="C319" s="14" t="s">
        <v>147</v>
      </c>
      <c r="D319" s="13" t="s">
        <v>150</v>
      </c>
      <c r="E319" s="14">
        <v>4</v>
      </c>
      <c r="F319" s="14" t="s">
        <v>362</v>
      </c>
      <c r="G319" s="14" t="s">
        <v>374</v>
      </c>
      <c r="H319" s="14" t="s">
        <v>678</v>
      </c>
      <c r="I319" s="14"/>
    </row>
    <row r="320" ht="25.25" customHeight="1" spans="1:9">
      <c r="A320" s="40">
        <v>27</v>
      </c>
      <c r="B320" s="14" t="s">
        <v>144</v>
      </c>
      <c r="C320" s="14" t="s">
        <v>147</v>
      </c>
      <c r="D320" s="13" t="s">
        <v>150</v>
      </c>
      <c r="E320" s="14">
        <v>4</v>
      </c>
      <c r="F320" s="14" t="s">
        <v>419</v>
      </c>
      <c r="G320" s="14" t="s">
        <v>424</v>
      </c>
      <c r="H320" s="14" t="s">
        <v>711</v>
      </c>
      <c r="I320" s="14"/>
    </row>
    <row r="321" ht="25.25" customHeight="1" spans="1:9">
      <c r="A321" s="40">
        <v>28</v>
      </c>
      <c r="B321" s="14" t="s">
        <v>144</v>
      </c>
      <c r="C321" s="14" t="s">
        <v>147</v>
      </c>
      <c r="D321" s="13" t="s">
        <v>150</v>
      </c>
      <c r="E321" s="14">
        <v>4</v>
      </c>
      <c r="F321" s="14" t="s">
        <v>419</v>
      </c>
      <c r="G321" s="14" t="s">
        <v>433</v>
      </c>
      <c r="H321" s="14" t="s">
        <v>712</v>
      </c>
      <c r="I321" s="14"/>
    </row>
    <row r="322" ht="25.25" customHeight="1" spans="1:9">
      <c r="A322" s="40">
        <v>29</v>
      </c>
      <c r="B322" s="14" t="s">
        <v>144</v>
      </c>
      <c r="C322" s="14" t="s">
        <v>147</v>
      </c>
      <c r="D322" s="13" t="s">
        <v>150</v>
      </c>
      <c r="E322" s="14">
        <v>4</v>
      </c>
      <c r="F322" s="14" t="s">
        <v>419</v>
      </c>
      <c r="G322" s="14" t="s">
        <v>374</v>
      </c>
      <c r="H322" s="14" t="s">
        <v>713</v>
      </c>
      <c r="I322" s="14"/>
    </row>
    <row r="323" ht="25.25" customHeight="1" spans="1:9">
      <c r="A323" s="40">
        <v>30</v>
      </c>
      <c r="B323" s="14" t="s">
        <v>144</v>
      </c>
      <c r="C323" s="14" t="s">
        <v>147</v>
      </c>
      <c r="D323" s="13" t="s">
        <v>150</v>
      </c>
      <c r="E323" s="14">
        <v>4</v>
      </c>
      <c r="F323" s="14" t="s">
        <v>419</v>
      </c>
      <c r="G323" s="14" t="s">
        <v>421</v>
      </c>
      <c r="H323" s="14" t="s">
        <v>422</v>
      </c>
      <c r="I323" s="14"/>
    </row>
    <row r="324" ht="25.25" customHeight="1" spans="1:9">
      <c r="A324" s="40">
        <v>31</v>
      </c>
      <c r="B324" s="14" t="s">
        <v>144</v>
      </c>
      <c r="C324" s="14" t="s">
        <v>147</v>
      </c>
      <c r="D324" s="13" t="s">
        <v>150</v>
      </c>
      <c r="E324" s="14">
        <v>4</v>
      </c>
      <c r="F324" s="14" t="s">
        <v>423</v>
      </c>
      <c r="G324" s="14" t="s">
        <v>488</v>
      </c>
      <c r="H324" s="14" t="s">
        <v>714</v>
      </c>
      <c r="I324" s="14"/>
    </row>
    <row r="325" ht="25.25" customHeight="1" spans="1:9">
      <c r="A325" s="40">
        <v>32</v>
      </c>
      <c r="B325" s="14" t="s">
        <v>144</v>
      </c>
      <c r="C325" s="14" t="s">
        <v>147</v>
      </c>
      <c r="D325" s="13" t="s">
        <v>150</v>
      </c>
      <c r="E325" s="14">
        <v>4</v>
      </c>
      <c r="F325" s="14" t="s">
        <v>423</v>
      </c>
      <c r="G325" s="14" t="s">
        <v>424</v>
      </c>
      <c r="H325" s="14" t="s">
        <v>425</v>
      </c>
      <c r="I325" s="14"/>
    </row>
    <row r="326" ht="25.25" customHeight="1" spans="1:9">
      <c r="A326" s="40">
        <v>33</v>
      </c>
      <c r="B326" s="14" t="s">
        <v>144</v>
      </c>
      <c r="C326" s="14" t="s">
        <v>147</v>
      </c>
      <c r="D326" s="13" t="s">
        <v>150</v>
      </c>
      <c r="E326" s="14">
        <v>4</v>
      </c>
      <c r="F326" s="14" t="s">
        <v>423</v>
      </c>
      <c r="G326" s="14" t="s">
        <v>426</v>
      </c>
      <c r="H326" s="14" t="s">
        <v>427</v>
      </c>
      <c r="I326" s="14"/>
    </row>
    <row r="327" ht="25.25" customHeight="1" spans="1:9">
      <c r="A327" s="40">
        <v>34</v>
      </c>
      <c r="B327" s="14" t="s">
        <v>144</v>
      </c>
      <c r="C327" s="14" t="s">
        <v>147</v>
      </c>
      <c r="D327" s="13" t="s">
        <v>150</v>
      </c>
      <c r="E327" s="14">
        <v>4</v>
      </c>
      <c r="F327" s="14" t="s">
        <v>423</v>
      </c>
      <c r="G327" s="14" t="s">
        <v>421</v>
      </c>
      <c r="H327" s="14" t="s">
        <v>431</v>
      </c>
      <c r="I327" s="14"/>
    </row>
    <row r="328" ht="25.25" customHeight="1" spans="1:9">
      <c r="A328" s="40">
        <v>35</v>
      </c>
      <c r="B328" s="14" t="s">
        <v>144</v>
      </c>
      <c r="C328" s="14" t="s">
        <v>147</v>
      </c>
      <c r="D328" s="13" t="s">
        <v>150</v>
      </c>
      <c r="E328" s="14">
        <v>4</v>
      </c>
      <c r="F328" s="14" t="s">
        <v>67</v>
      </c>
      <c r="G328" s="14" t="s">
        <v>506</v>
      </c>
      <c r="H328" s="14" t="s">
        <v>507</v>
      </c>
      <c r="I328" s="14"/>
    </row>
    <row r="329" ht="25.25" customHeight="1" spans="1:9">
      <c r="A329" s="40">
        <v>36</v>
      </c>
      <c r="B329" s="14" t="s">
        <v>144</v>
      </c>
      <c r="C329" s="14" t="s">
        <v>147</v>
      </c>
      <c r="D329" s="13" t="s">
        <v>150</v>
      </c>
      <c r="E329" s="14">
        <v>4</v>
      </c>
      <c r="F329" s="14" t="s">
        <v>67</v>
      </c>
      <c r="G329" s="14" t="s">
        <v>480</v>
      </c>
      <c r="H329" s="14" t="s">
        <v>574</v>
      </c>
      <c r="I329" s="14"/>
    </row>
    <row r="330" ht="25.25" customHeight="1" spans="1:9">
      <c r="A330" s="40">
        <v>37</v>
      </c>
      <c r="B330" s="14" t="s">
        <v>144</v>
      </c>
      <c r="C330" s="14" t="s">
        <v>147</v>
      </c>
      <c r="D330" s="13" t="s">
        <v>150</v>
      </c>
      <c r="E330" s="14">
        <v>4</v>
      </c>
      <c r="F330" s="14" t="s">
        <v>67</v>
      </c>
      <c r="G330" s="14" t="s">
        <v>491</v>
      </c>
      <c r="H330" s="14" t="s">
        <v>715</v>
      </c>
      <c r="I330" s="14"/>
    </row>
    <row r="331" ht="25.25" customHeight="1" spans="1:9">
      <c r="A331" s="40">
        <v>38</v>
      </c>
      <c r="B331" s="14" t="s">
        <v>144</v>
      </c>
      <c r="C331" s="14" t="s">
        <v>147</v>
      </c>
      <c r="D331" s="13" t="s">
        <v>150</v>
      </c>
      <c r="E331" s="14">
        <v>4</v>
      </c>
      <c r="F331" s="14" t="s">
        <v>73</v>
      </c>
      <c r="G331" s="14" t="s">
        <v>503</v>
      </c>
      <c r="H331" s="14" t="s">
        <v>620</v>
      </c>
      <c r="I331" s="14"/>
    </row>
    <row r="332" ht="25.25" customHeight="1" spans="1:9">
      <c r="A332" s="40">
        <v>39</v>
      </c>
      <c r="B332" s="14" t="s">
        <v>144</v>
      </c>
      <c r="C332" s="14" t="s">
        <v>147</v>
      </c>
      <c r="D332" s="13" t="s">
        <v>150</v>
      </c>
      <c r="E332" s="14">
        <v>4</v>
      </c>
      <c r="F332" s="14" t="s">
        <v>73</v>
      </c>
      <c r="G332" s="14" t="s">
        <v>518</v>
      </c>
      <c r="H332" s="14" t="s">
        <v>622</v>
      </c>
      <c r="I332" s="14"/>
    </row>
    <row r="333" ht="25.25" customHeight="1" spans="1:9">
      <c r="A333" s="40">
        <v>40</v>
      </c>
      <c r="B333" s="14" t="s">
        <v>144</v>
      </c>
      <c r="C333" s="14" t="s">
        <v>147</v>
      </c>
      <c r="D333" s="13" t="s">
        <v>150</v>
      </c>
      <c r="E333" s="14">
        <v>4</v>
      </c>
      <c r="F333" s="14" t="s">
        <v>73</v>
      </c>
      <c r="G333" s="14" t="s">
        <v>389</v>
      </c>
      <c r="H333" s="14" t="s">
        <v>584</v>
      </c>
      <c r="I333" s="14"/>
    </row>
    <row r="334" ht="25.25" customHeight="1" spans="1:9">
      <c r="A334" s="40">
        <v>41</v>
      </c>
      <c r="B334" s="14" t="s">
        <v>144</v>
      </c>
      <c r="C334" s="14" t="s">
        <v>147</v>
      </c>
      <c r="D334" s="13" t="s">
        <v>150</v>
      </c>
      <c r="E334" s="14">
        <v>4</v>
      </c>
      <c r="F334" s="14" t="s">
        <v>158</v>
      </c>
      <c r="G334" s="14" t="s">
        <v>538</v>
      </c>
      <c r="H334" s="14" t="s">
        <v>615</v>
      </c>
      <c r="I334" s="14"/>
    </row>
    <row r="335" ht="25.25" customHeight="1" spans="1:9">
      <c r="A335" s="40">
        <v>42</v>
      </c>
      <c r="B335" s="14" t="s">
        <v>144</v>
      </c>
      <c r="C335" s="14" t="s">
        <v>147</v>
      </c>
      <c r="D335" s="13" t="s">
        <v>150</v>
      </c>
      <c r="E335" s="14">
        <v>4</v>
      </c>
      <c r="F335" s="14" t="s">
        <v>367</v>
      </c>
      <c r="G335" s="14" t="s">
        <v>378</v>
      </c>
      <c r="H335" s="14" t="s">
        <v>716</v>
      </c>
      <c r="I335" s="14"/>
    </row>
    <row r="336" ht="25.25" customHeight="1" spans="1:9">
      <c r="A336" s="40">
        <v>43</v>
      </c>
      <c r="B336" s="14" t="s">
        <v>144</v>
      </c>
      <c r="C336" s="14" t="s">
        <v>147</v>
      </c>
      <c r="D336" s="13" t="s">
        <v>150</v>
      </c>
      <c r="E336" s="14">
        <v>4</v>
      </c>
      <c r="F336" s="14" t="s">
        <v>367</v>
      </c>
      <c r="G336" s="14" t="s">
        <v>443</v>
      </c>
      <c r="H336" s="14" t="s">
        <v>717</v>
      </c>
      <c r="I336" s="14"/>
    </row>
    <row r="337" ht="25.25" customHeight="1" spans="1:9">
      <c r="A337" s="40">
        <v>44</v>
      </c>
      <c r="B337" s="14" t="s">
        <v>144</v>
      </c>
      <c r="C337" s="14" t="s">
        <v>147</v>
      </c>
      <c r="D337" s="13" t="s">
        <v>150</v>
      </c>
      <c r="E337" s="14">
        <v>4</v>
      </c>
      <c r="F337" s="14" t="s">
        <v>453</v>
      </c>
      <c r="G337" s="14" t="s">
        <v>424</v>
      </c>
      <c r="H337" s="14" t="s">
        <v>683</v>
      </c>
      <c r="I337" s="14"/>
    </row>
    <row r="338" ht="25.25" customHeight="1" spans="1:9">
      <c r="A338" s="40">
        <v>45</v>
      </c>
      <c r="B338" s="14" t="s">
        <v>144</v>
      </c>
      <c r="C338" s="14" t="s">
        <v>147</v>
      </c>
      <c r="D338" s="13" t="s">
        <v>150</v>
      </c>
      <c r="E338" s="14">
        <v>4</v>
      </c>
      <c r="F338" s="14" t="s">
        <v>453</v>
      </c>
      <c r="G338" s="14" t="s">
        <v>380</v>
      </c>
      <c r="H338" s="14" t="s">
        <v>718</v>
      </c>
      <c r="I338" s="14"/>
    </row>
    <row r="339" ht="25.25" customHeight="1" spans="1:9">
      <c r="A339" s="40">
        <v>46</v>
      </c>
      <c r="B339" s="14" t="s">
        <v>144</v>
      </c>
      <c r="C339" s="14" t="s">
        <v>147</v>
      </c>
      <c r="D339" s="13" t="s">
        <v>150</v>
      </c>
      <c r="E339" s="14">
        <v>4</v>
      </c>
      <c r="F339" s="14" t="s">
        <v>453</v>
      </c>
      <c r="G339" s="14" t="s">
        <v>518</v>
      </c>
      <c r="H339" s="14" t="s">
        <v>577</v>
      </c>
      <c r="I339" s="14"/>
    </row>
    <row r="340" ht="25.25" customHeight="1" spans="1:9">
      <c r="A340" s="40">
        <v>47</v>
      </c>
      <c r="B340" s="14" t="s">
        <v>144</v>
      </c>
      <c r="C340" s="14" t="s">
        <v>147</v>
      </c>
      <c r="D340" s="13" t="s">
        <v>150</v>
      </c>
      <c r="E340" s="14">
        <v>4</v>
      </c>
      <c r="F340" s="14" t="s">
        <v>453</v>
      </c>
      <c r="G340" s="14" t="s">
        <v>454</v>
      </c>
      <c r="H340" s="14" t="s">
        <v>455</v>
      </c>
      <c r="I340" s="14"/>
    </row>
    <row r="341" ht="25.25" customHeight="1" spans="1:9">
      <c r="A341" s="40">
        <v>48</v>
      </c>
      <c r="B341" s="14" t="s">
        <v>144</v>
      </c>
      <c r="C341" s="14" t="s">
        <v>147</v>
      </c>
      <c r="D341" s="13" t="s">
        <v>150</v>
      </c>
      <c r="E341" s="14">
        <v>4</v>
      </c>
      <c r="F341" s="14" t="s">
        <v>453</v>
      </c>
      <c r="G341" s="14" t="s">
        <v>403</v>
      </c>
      <c r="H341" s="14" t="s">
        <v>578</v>
      </c>
      <c r="I341" s="14"/>
    </row>
    <row r="342" ht="25.25" customHeight="1" spans="1:9">
      <c r="A342" s="40">
        <v>49</v>
      </c>
      <c r="B342" s="14" t="s">
        <v>144</v>
      </c>
      <c r="C342" s="14" t="s">
        <v>147</v>
      </c>
      <c r="D342" s="13" t="s">
        <v>150</v>
      </c>
      <c r="E342" s="14">
        <v>4</v>
      </c>
      <c r="F342" s="14" t="s">
        <v>202</v>
      </c>
      <c r="G342" s="14" t="s">
        <v>719</v>
      </c>
      <c r="H342" s="14" t="s">
        <v>720</v>
      </c>
      <c r="I342" s="14"/>
    </row>
    <row r="343" ht="25.25" customHeight="1" spans="1:9">
      <c r="A343" s="40">
        <v>50</v>
      </c>
      <c r="B343" s="14" t="s">
        <v>144</v>
      </c>
      <c r="C343" s="14" t="s">
        <v>147</v>
      </c>
      <c r="D343" s="13" t="s">
        <v>150</v>
      </c>
      <c r="E343" s="14">
        <v>4</v>
      </c>
      <c r="F343" s="14" t="s">
        <v>54</v>
      </c>
      <c r="G343" s="14" t="s">
        <v>451</v>
      </c>
      <c r="H343" s="14" t="s">
        <v>510</v>
      </c>
      <c r="I343" s="14"/>
    </row>
    <row r="344" ht="25.25" customHeight="1" spans="1:9">
      <c r="A344" s="40">
        <v>51</v>
      </c>
      <c r="B344" s="14" t="s">
        <v>144</v>
      </c>
      <c r="C344" s="14" t="s">
        <v>147</v>
      </c>
      <c r="D344" s="13" t="s">
        <v>150</v>
      </c>
      <c r="E344" s="14">
        <v>4</v>
      </c>
      <c r="F344" s="14" t="s">
        <v>54</v>
      </c>
      <c r="G344" s="14" t="s">
        <v>363</v>
      </c>
      <c r="H344" s="14" t="s">
        <v>608</v>
      </c>
      <c r="I344" s="14"/>
    </row>
    <row r="345" ht="25.25" customHeight="1" spans="1:9">
      <c r="A345" s="40">
        <v>52</v>
      </c>
      <c r="B345" s="14" t="s">
        <v>144</v>
      </c>
      <c r="C345" s="14" t="s">
        <v>147</v>
      </c>
      <c r="D345" s="13" t="s">
        <v>150</v>
      </c>
      <c r="E345" s="14">
        <v>4</v>
      </c>
      <c r="F345" s="14" t="s">
        <v>458</v>
      </c>
      <c r="G345" s="14" t="s">
        <v>368</v>
      </c>
      <c r="H345" s="14" t="s">
        <v>721</v>
      </c>
      <c r="I345" s="14"/>
    </row>
    <row r="346" ht="25.25" customHeight="1" spans="1:9">
      <c r="A346" s="40">
        <v>53</v>
      </c>
      <c r="B346" s="14" t="s">
        <v>144</v>
      </c>
      <c r="C346" s="14" t="s">
        <v>147</v>
      </c>
      <c r="D346" s="13" t="s">
        <v>150</v>
      </c>
      <c r="E346" s="14">
        <v>4</v>
      </c>
      <c r="F346" s="14" t="s">
        <v>458</v>
      </c>
      <c r="G346" s="14" t="s">
        <v>426</v>
      </c>
      <c r="H346" s="14" t="s">
        <v>459</v>
      </c>
      <c r="I346" s="14"/>
    </row>
    <row r="347" ht="25.25" customHeight="1" spans="1:9">
      <c r="A347" s="40">
        <v>54</v>
      </c>
      <c r="B347" s="14" t="s">
        <v>144</v>
      </c>
      <c r="C347" s="14" t="s">
        <v>147</v>
      </c>
      <c r="D347" s="13" t="s">
        <v>150</v>
      </c>
      <c r="E347" s="14">
        <v>4</v>
      </c>
      <c r="F347" s="14" t="s">
        <v>458</v>
      </c>
      <c r="G347" s="14" t="s">
        <v>428</v>
      </c>
      <c r="H347" s="14" t="s">
        <v>722</v>
      </c>
      <c r="I347" s="14"/>
    </row>
    <row r="348" ht="25.25" customHeight="1" spans="1:9">
      <c r="A348" s="40">
        <v>55</v>
      </c>
      <c r="B348" s="14" t="s">
        <v>144</v>
      </c>
      <c r="C348" s="14" t="s">
        <v>147</v>
      </c>
      <c r="D348" s="8" t="s">
        <v>154</v>
      </c>
      <c r="E348" s="12" t="s">
        <v>155</v>
      </c>
      <c r="F348" s="9" t="s">
        <v>27</v>
      </c>
      <c r="G348" s="14" t="s">
        <v>488</v>
      </c>
      <c r="H348" s="9" t="s">
        <v>489</v>
      </c>
      <c r="I348" s="14"/>
    </row>
    <row r="349" ht="25.25" customHeight="1" spans="1:9">
      <c r="A349" s="40">
        <v>56</v>
      </c>
      <c r="B349" s="14" t="s">
        <v>144</v>
      </c>
      <c r="C349" s="14" t="s">
        <v>147</v>
      </c>
      <c r="D349" s="8" t="s">
        <v>154</v>
      </c>
      <c r="E349" s="12" t="s">
        <v>155</v>
      </c>
      <c r="F349" s="9" t="s">
        <v>27</v>
      </c>
      <c r="G349" s="14" t="s">
        <v>723</v>
      </c>
      <c r="H349" s="9" t="s">
        <v>724</v>
      </c>
      <c r="I349" s="14"/>
    </row>
    <row r="350" ht="25.25" customHeight="1" spans="1:9">
      <c r="A350" s="40">
        <v>57</v>
      </c>
      <c r="B350" s="14" t="s">
        <v>144</v>
      </c>
      <c r="C350" s="14" t="s">
        <v>147</v>
      </c>
      <c r="D350" s="8" t="s">
        <v>154</v>
      </c>
      <c r="E350" s="12" t="s">
        <v>155</v>
      </c>
      <c r="F350" s="9" t="s">
        <v>524</v>
      </c>
      <c r="G350" s="14" t="s">
        <v>421</v>
      </c>
      <c r="H350" s="9" t="s">
        <v>526</v>
      </c>
      <c r="I350" s="14"/>
    </row>
    <row r="351" ht="25.25" customHeight="1" spans="1:9">
      <c r="A351" s="40">
        <v>1</v>
      </c>
      <c r="B351" s="14" t="s">
        <v>144</v>
      </c>
      <c r="C351" s="14" t="s">
        <v>159</v>
      </c>
      <c r="D351" s="8" t="s">
        <v>157</v>
      </c>
      <c r="E351" s="12">
        <v>3</v>
      </c>
      <c r="F351" s="9" t="s">
        <v>158</v>
      </c>
      <c r="G351" s="14" t="s">
        <v>451</v>
      </c>
      <c r="H351" s="9" t="s">
        <v>452</v>
      </c>
      <c r="I351" s="14"/>
    </row>
    <row r="352" ht="25.25" customHeight="1" spans="1:9">
      <c r="A352" s="40">
        <v>2</v>
      </c>
      <c r="B352" s="14" t="s">
        <v>144</v>
      </c>
      <c r="C352" s="14" t="s">
        <v>159</v>
      </c>
      <c r="D352" s="8" t="s">
        <v>161</v>
      </c>
      <c r="E352" s="12">
        <v>2</v>
      </c>
      <c r="F352" s="9" t="s">
        <v>162</v>
      </c>
      <c r="G352" s="14" t="s">
        <v>491</v>
      </c>
      <c r="H352" s="9" t="s">
        <v>499</v>
      </c>
      <c r="I352" s="14"/>
    </row>
    <row r="353" ht="25.25" customHeight="1" spans="1:9">
      <c r="A353" s="40">
        <v>3</v>
      </c>
      <c r="B353" s="14" t="s">
        <v>144</v>
      </c>
      <c r="C353" s="14" t="s">
        <v>159</v>
      </c>
      <c r="D353" s="8" t="s">
        <v>163</v>
      </c>
      <c r="E353" s="12">
        <v>2</v>
      </c>
      <c r="F353" s="9" t="s">
        <v>202</v>
      </c>
      <c r="G353" s="14" t="s">
        <v>421</v>
      </c>
      <c r="H353" s="9" t="s">
        <v>579</v>
      </c>
      <c r="I353" s="14"/>
    </row>
    <row r="354" ht="25.25" customHeight="1" spans="1:9">
      <c r="A354" s="40">
        <v>4</v>
      </c>
      <c r="B354" s="14" t="s">
        <v>144</v>
      </c>
      <c r="C354" s="14" t="s">
        <v>159</v>
      </c>
      <c r="D354" s="8" t="s">
        <v>163</v>
      </c>
      <c r="E354" s="12">
        <v>2</v>
      </c>
      <c r="F354" s="9" t="s">
        <v>69</v>
      </c>
      <c r="G354" s="14" t="s">
        <v>542</v>
      </c>
      <c r="H354" s="9" t="s">
        <v>564</v>
      </c>
      <c r="I354" s="14"/>
    </row>
    <row r="355" ht="25.25" customHeight="1" spans="1:9">
      <c r="A355" s="40">
        <v>5</v>
      </c>
      <c r="B355" s="14" t="s">
        <v>144</v>
      </c>
      <c r="C355" s="14" t="s">
        <v>159</v>
      </c>
      <c r="D355" s="8" t="s">
        <v>163</v>
      </c>
      <c r="E355" s="12">
        <v>2</v>
      </c>
      <c r="F355" s="9" t="s">
        <v>69</v>
      </c>
      <c r="G355" s="14" t="s">
        <v>491</v>
      </c>
      <c r="H355" s="9" t="s">
        <v>583</v>
      </c>
      <c r="I355" s="14"/>
    </row>
    <row r="356" ht="25.25" customHeight="1" spans="1:9">
      <c r="A356" s="40">
        <v>6</v>
      </c>
      <c r="B356" s="14" t="s">
        <v>144</v>
      </c>
      <c r="C356" s="14" t="s">
        <v>159</v>
      </c>
      <c r="D356" s="50" t="s">
        <v>165</v>
      </c>
      <c r="E356" s="32">
        <v>3</v>
      </c>
      <c r="F356" s="32" t="s">
        <v>527</v>
      </c>
      <c r="G356" s="14" t="s">
        <v>503</v>
      </c>
      <c r="H356" s="32" t="s">
        <v>528</v>
      </c>
      <c r="I356" s="14"/>
    </row>
    <row r="357" ht="25.25" customHeight="1" spans="1:9">
      <c r="A357" s="40">
        <v>7</v>
      </c>
      <c r="B357" s="14" t="s">
        <v>144</v>
      </c>
      <c r="C357" s="14" t="s">
        <v>159</v>
      </c>
      <c r="D357" s="31" t="s">
        <v>165</v>
      </c>
      <c r="E357" s="32">
        <v>3</v>
      </c>
      <c r="F357" s="33" t="s">
        <v>79</v>
      </c>
      <c r="G357" s="14" t="s">
        <v>511</v>
      </c>
      <c r="H357" s="33" t="s">
        <v>532</v>
      </c>
      <c r="I357" s="14"/>
    </row>
    <row r="358" ht="25.25" customHeight="1" spans="1:9">
      <c r="A358" s="40">
        <v>8</v>
      </c>
      <c r="B358" s="14" t="s">
        <v>144</v>
      </c>
      <c r="C358" s="14" t="s">
        <v>159</v>
      </c>
      <c r="D358" s="50" t="s">
        <v>165</v>
      </c>
      <c r="E358" s="32">
        <v>3</v>
      </c>
      <c r="F358" s="32" t="s">
        <v>533</v>
      </c>
      <c r="G358" s="14" t="s">
        <v>424</v>
      </c>
      <c r="H358" s="32" t="s">
        <v>612</v>
      </c>
      <c r="I358" s="14"/>
    </row>
    <row r="359" ht="25.25" customHeight="1" spans="1:9">
      <c r="A359" s="40">
        <v>9</v>
      </c>
      <c r="B359" s="14" t="s">
        <v>144</v>
      </c>
      <c r="C359" s="14" t="s">
        <v>159</v>
      </c>
      <c r="D359" s="13" t="s">
        <v>150</v>
      </c>
      <c r="E359" s="14">
        <v>4</v>
      </c>
      <c r="F359" s="14" t="s">
        <v>27</v>
      </c>
      <c r="G359" s="14" t="s">
        <v>503</v>
      </c>
      <c r="H359" s="14" t="s">
        <v>725</v>
      </c>
      <c r="I359" s="14"/>
    </row>
    <row r="360" ht="25.25" customHeight="1" spans="1:9">
      <c r="A360" s="40">
        <v>10</v>
      </c>
      <c r="B360" s="14" t="s">
        <v>144</v>
      </c>
      <c r="C360" s="14" t="s">
        <v>159</v>
      </c>
      <c r="D360" s="13" t="s">
        <v>150</v>
      </c>
      <c r="E360" s="14">
        <v>4</v>
      </c>
      <c r="F360" s="14" t="s">
        <v>27</v>
      </c>
      <c r="G360" s="14" t="s">
        <v>699</v>
      </c>
      <c r="H360" s="14" t="s">
        <v>726</v>
      </c>
      <c r="I360" s="14"/>
    </row>
    <row r="361" ht="25.25" customHeight="1" spans="1:9">
      <c r="A361" s="40">
        <v>11</v>
      </c>
      <c r="B361" s="14" t="s">
        <v>144</v>
      </c>
      <c r="C361" s="14" t="s">
        <v>159</v>
      </c>
      <c r="D361" s="13" t="s">
        <v>150</v>
      </c>
      <c r="E361" s="14">
        <v>4</v>
      </c>
      <c r="F361" s="14" t="s">
        <v>75</v>
      </c>
      <c r="G361" s="14" t="s">
        <v>618</v>
      </c>
      <c r="H361" s="14" t="s">
        <v>619</v>
      </c>
      <c r="I361" s="14"/>
    </row>
    <row r="362" ht="25.25" customHeight="1" spans="1:9">
      <c r="A362" s="40">
        <v>12</v>
      </c>
      <c r="B362" s="14" t="s">
        <v>144</v>
      </c>
      <c r="C362" s="14" t="s">
        <v>159</v>
      </c>
      <c r="D362" s="13" t="s">
        <v>150</v>
      </c>
      <c r="E362" s="14">
        <v>4</v>
      </c>
      <c r="F362" s="14" t="s">
        <v>75</v>
      </c>
      <c r="G362" s="14" t="s">
        <v>433</v>
      </c>
      <c r="H362" s="14" t="s">
        <v>463</v>
      </c>
      <c r="I362" s="14"/>
    </row>
    <row r="363" ht="25.25" customHeight="1" spans="1:9">
      <c r="A363" s="40">
        <v>13</v>
      </c>
      <c r="B363" s="14" t="s">
        <v>144</v>
      </c>
      <c r="C363" s="14" t="s">
        <v>159</v>
      </c>
      <c r="D363" s="13" t="s">
        <v>150</v>
      </c>
      <c r="E363" s="14">
        <v>4</v>
      </c>
      <c r="F363" s="14" t="s">
        <v>75</v>
      </c>
      <c r="G363" s="14" t="s">
        <v>403</v>
      </c>
      <c r="H363" s="14" t="s">
        <v>626</v>
      </c>
      <c r="I363" s="14"/>
    </row>
    <row r="364" ht="25.25" customHeight="1" spans="1:9">
      <c r="A364" s="40">
        <v>14</v>
      </c>
      <c r="B364" s="14" t="s">
        <v>144</v>
      </c>
      <c r="C364" s="14" t="s">
        <v>159</v>
      </c>
      <c r="D364" s="13" t="s">
        <v>150</v>
      </c>
      <c r="E364" s="14">
        <v>4</v>
      </c>
      <c r="F364" s="14" t="s">
        <v>75</v>
      </c>
      <c r="G364" s="14" t="s">
        <v>491</v>
      </c>
      <c r="H364" s="14" t="s">
        <v>627</v>
      </c>
      <c r="I364" s="14"/>
    </row>
    <row r="365" ht="25.25" customHeight="1" spans="1:9">
      <c r="A365" s="40">
        <v>15</v>
      </c>
      <c r="B365" s="14" t="s">
        <v>144</v>
      </c>
      <c r="C365" s="14" t="s">
        <v>159</v>
      </c>
      <c r="D365" s="13" t="s">
        <v>150</v>
      </c>
      <c r="E365" s="14">
        <v>4</v>
      </c>
      <c r="F365" s="14" t="s">
        <v>75</v>
      </c>
      <c r="G365" s="14" t="s">
        <v>467</v>
      </c>
      <c r="H365" s="14" t="s">
        <v>727</v>
      </c>
      <c r="I365" s="14"/>
    </row>
    <row r="366" ht="25.25" customHeight="1" spans="1:9">
      <c r="A366" s="40">
        <v>16</v>
      </c>
      <c r="B366" s="14" t="s">
        <v>144</v>
      </c>
      <c r="C366" s="14" t="s">
        <v>159</v>
      </c>
      <c r="D366" s="13" t="s">
        <v>150</v>
      </c>
      <c r="E366" s="14">
        <v>4</v>
      </c>
      <c r="F366" s="14" t="s">
        <v>75</v>
      </c>
      <c r="G366" s="14" t="s">
        <v>501</v>
      </c>
      <c r="H366" s="14" t="s">
        <v>728</v>
      </c>
      <c r="I366" s="14"/>
    </row>
    <row r="367" ht="25.25" customHeight="1" spans="1:9">
      <c r="A367" s="40">
        <v>17</v>
      </c>
      <c r="B367" s="14" t="s">
        <v>144</v>
      </c>
      <c r="C367" s="14" t="s">
        <v>159</v>
      </c>
      <c r="D367" s="13" t="s">
        <v>150</v>
      </c>
      <c r="E367" s="14">
        <v>4</v>
      </c>
      <c r="F367" s="14" t="s">
        <v>632</v>
      </c>
      <c r="G367" s="14" t="s">
        <v>435</v>
      </c>
      <c r="H367" s="14" t="s">
        <v>729</v>
      </c>
      <c r="I367" s="14"/>
    </row>
    <row r="368" ht="25.25" customHeight="1" spans="1:9">
      <c r="A368" s="40">
        <v>18</v>
      </c>
      <c r="B368" s="14" t="s">
        <v>144</v>
      </c>
      <c r="C368" s="14" t="s">
        <v>159</v>
      </c>
      <c r="D368" s="13" t="s">
        <v>150</v>
      </c>
      <c r="E368" s="14">
        <v>4</v>
      </c>
      <c r="F368" s="14" t="s">
        <v>162</v>
      </c>
      <c r="G368" s="14" t="s">
        <v>399</v>
      </c>
      <c r="H368" s="14" t="s">
        <v>691</v>
      </c>
      <c r="I368" s="14"/>
    </row>
    <row r="369" ht="25.25" customHeight="1" spans="1:9">
      <c r="A369" s="40">
        <v>19</v>
      </c>
      <c r="B369" s="14" t="s">
        <v>144</v>
      </c>
      <c r="C369" s="14" t="s">
        <v>159</v>
      </c>
      <c r="D369" s="13" t="s">
        <v>150</v>
      </c>
      <c r="E369" s="14">
        <v>4</v>
      </c>
      <c r="F369" s="14" t="s">
        <v>162</v>
      </c>
      <c r="G369" s="14" t="s">
        <v>469</v>
      </c>
      <c r="H369" s="14" t="s">
        <v>470</v>
      </c>
      <c r="I369" s="14"/>
    </row>
    <row r="370" ht="25.25" customHeight="1" spans="1:9">
      <c r="A370" s="40">
        <v>20</v>
      </c>
      <c r="B370" s="14" t="s">
        <v>144</v>
      </c>
      <c r="C370" s="14" t="s">
        <v>159</v>
      </c>
      <c r="D370" s="13" t="s">
        <v>150</v>
      </c>
      <c r="E370" s="14">
        <v>4</v>
      </c>
      <c r="F370" s="14" t="s">
        <v>162</v>
      </c>
      <c r="G370" s="14" t="s">
        <v>497</v>
      </c>
      <c r="H370" s="14" t="s">
        <v>498</v>
      </c>
      <c r="I370" s="14"/>
    </row>
    <row r="371" ht="25.25" customHeight="1" spans="1:9">
      <c r="A371" s="40">
        <v>21</v>
      </c>
      <c r="B371" s="14" t="s">
        <v>144</v>
      </c>
      <c r="C371" s="14" t="s">
        <v>159</v>
      </c>
      <c r="D371" s="13" t="s">
        <v>150</v>
      </c>
      <c r="E371" s="14">
        <v>4</v>
      </c>
      <c r="F371" s="14" t="s">
        <v>162</v>
      </c>
      <c r="G371" s="14" t="s">
        <v>465</v>
      </c>
      <c r="H371" s="14" t="s">
        <v>466</v>
      </c>
      <c r="I371" s="14"/>
    </row>
    <row r="372" ht="25.25" customHeight="1" spans="1:9">
      <c r="A372" s="40">
        <v>22</v>
      </c>
      <c r="B372" s="14" t="s">
        <v>144</v>
      </c>
      <c r="C372" s="14" t="s">
        <v>159</v>
      </c>
      <c r="D372" s="13" t="s">
        <v>150</v>
      </c>
      <c r="E372" s="14">
        <v>4</v>
      </c>
      <c r="F372" s="14" t="s">
        <v>471</v>
      </c>
      <c r="G372" s="14" t="s">
        <v>508</v>
      </c>
      <c r="H372" s="14" t="s">
        <v>509</v>
      </c>
      <c r="I372" s="14"/>
    </row>
    <row r="373" ht="25.25" customHeight="1" spans="1:9">
      <c r="A373" s="40">
        <v>23</v>
      </c>
      <c r="B373" s="14" t="s">
        <v>144</v>
      </c>
      <c r="C373" s="14" t="s">
        <v>159</v>
      </c>
      <c r="D373" s="13" t="s">
        <v>150</v>
      </c>
      <c r="E373" s="14">
        <v>4</v>
      </c>
      <c r="F373" s="14" t="s">
        <v>471</v>
      </c>
      <c r="G373" s="14" t="s">
        <v>417</v>
      </c>
      <c r="H373" s="14" t="s">
        <v>475</v>
      </c>
      <c r="I373" s="14"/>
    </row>
    <row r="374" ht="25.25" customHeight="1" spans="1:9">
      <c r="A374" s="40">
        <v>24</v>
      </c>
      <c r="B374" s="14" t="s">
        <v>144</v>
      </c>
      <c r="C374" s="14" t="s">
        <v>159</v>
      </c>
      <c r="D374" s="13" t="s">
        <v>150</v>
      </c>
      <c r="E374" s="14">
        <v>4</v>
      </c>
      <c r="F374" s="14" t="s">
        <v>471</v>
      </c>
      <c r="G374" s="14" t="s">
        <v>391</v>
      </c>
      <c r="H374" s="14" t="s">
        <v>476</v>
      </c>
      <c r="I374" s="14"/>
    </row>
    <row r="375" ht="25.25" customHeight="1" spans="1:9">
      <c r="A375" s="40">
        <v>25</v>
      </c>
      <c r="B375" s="14" t="s">
        <v>144</v>
      </c>
      <c r="C375" s="14" t="s">
        <v>159</v>
      </c>
      <c r="D375" s="13" t="s">
        <v>150</v>
      </c>
      <c r="E375" s="14">
        <v>4</v>
      </c>
      <c r="F375" s="14" t="s">
        <v>101</v>
      </c>
      <c r="G375" s="14" t="s">
        <v>518</v>
      </c>
      <c r="H375" s="14" t="s">
        <v>519</v>
      </c>
      <c r="I375" s="14"/>
    </row>
    <row r="376" ht="25.25" customHeight="1" spans="1:9">
      <c r="A376" s="40">
        <v>26</v>
      </c>
      <c r="B376" s="14" t="s">
        <v>144</v>
      </c>
      <c r="C376" s="14" t="s">
        <v>159</v>
      </c>
      <c r="D376" s="13" t="s">
        <v>150</v>
      </c>
      <c r="E376" s="14">
        <v>4</v>
      </c>
      <c r="F376" s="14" t="s">
        <v>101</v>
      </c>
      <c r="G376" s="14" t="s">
        <v>538</v>
      </c>
      <c r="H376" s="14" t="s">
        <v>730</v>
      </c>
      <c r="I376" s="14"/>
    </row>
    <row r="377" ht="25.25" customHeight="1" spans="1:9">
      <c r="A377" s="40">
        <v>27</v>
      </c>
      <c r="B377" s="14" t="s">
        <v>144</v>
      </c>
      <c r="C377" s="14" t="s">
        <v>159</v>
      </c>
      <c r="D377" s="13" t="s">
        <v>150</v>
      </c>
      <c r="E377" s="14">
        <v>4</v>
      </c>
      <c r="F377" s="14" t="s">
        <v>101</v>
      </c>
      <c r="G377" s="14" t="s">
        <v>426</v>
      </c>
      <c r="H377" s="14" t="s">
        <v>686</v>
      </c>
      <c r="I377" s="14"/>
    </row>
    <row r="378" ht="25.25" customHeight="1" spans="1:9">
      <c r="A378" s="40">
        <v>28</v>
      </c>
      <c r="B378" s="14" t="s">
        <v>144</v>
      </c>
      <c r="C378" s="14" t="s">
        <v>159</v>
      </c>
      <c r="D378" s="13" t="s">
        <v>150</v>
      </c>
      <c r="E378" s="14">
        <v>4</v>
      </c>
      <c r="F378" s="14" t="s">
        <v>101</v>
      </c>
      <c r="G378" s="14" t="s">
        <v>417</v>
      </c>
      <c r="H378" s="14" t="s">
        <v>731</v>
      </c>
      <c r="I378" s="14"/>
    </row>
    <row r="379" ht="25.25" customHeight="1" spans="1:9">
      <c r="A379" s="40">
        <v>29</v>
      </c>
      <c r="B379" s="14" t="s">
        <v>144</v>
      </c>
      <c r="C379" s="14" t="s">
        <v>159</v>
      </c>
      <c r="D379" s="13" t="s">
        <v>150</v>
      </c>
      <c r="E379" s="14">
        <v>4</v>
      </c>
      <c r="F379" s="14" t="s">
        <v>603</v>
      </c>
      <c r="G379" s="14" t="s">
        <v>389</v>
      </c>
      <c r="H379" s="14" t="s">
        <v>732</v>
      </c>
      <c r="I379" s="14"/>
    </row>
    <row r="380" ht="25.25" customHeight="1" spans="1:9">
      <c r="A380" s="40">
        <v>30</v>
      </c>
      <c r="B380" s="14" t="s">
        <v>144</v>
      </c>
      <c r="C380" s="14" t="s">
        <v>159</v>
      </c>
      <c r="D380" s="13" t="s">
        <v>150</v>
      </c>
      <c r="E380" s="14">
        <v>4</v>
      </c>
      <c r="F380" s="14" t="s">
        <v>520</v>
      </c>
      <c r="G380" s="14" t="s">
        <v>363</v>
      </c>
      <c r="H380" s="14" t="s">
        <v>733</v>
      </c>
      <c r="I380" s="14"/>
    </row>
    <row r="381" ht="25.25" customHeight="1" spans="1:9">
      <c r="A381" s="40">
        <v>31</v>
      </c>
      <c r="B381" s="14" t="s">
        <v>144</v>
      </c>
      <c r="C381" s="14" t="s">
        <v>159</v>
      </c>
      <c r="D381" s="13" t="s">
        <v>150</v>
      </c>
      <c r="E381" s="14">
        <v>4</v>
      </c>
      <c r="F381" s="14" t="s">
        <v>734</v>
      </c>
      <c r="G381" s="14" t="s">
        <v>488</v>
      </c>
      <c r="H381" s="14" t="s">
        <v>735</v>
      </c>
      <c r="I381" s="14"/>
    </row>
    <row r="382" ht="25.25" customHeight="1" spans="1:9">
      <c r="A382" s="40">
        <v>32</v>
      </c>
      <c r="B382" s="14" t="s">
        <v>144</v>
      </c>
      <c r="C382" s="14" t="s">
        <v>159</v>
      </c>
      <c r="D382" s="13" t="s">
        <v>150</v>
      </c>
      <c r="E382" s="14">
        <v>4</v>
      </c>
      <c r="F382" s="14" t="s">
        <v>734</v>
      </c>
      <c r="G382" s="14" t="s">
        <v>501</v>
      </c>
      <c r="H382" s="14" t="s">
        <v>736</v>
      </c>
      <c r="I382" s="14"/>
    </row>
    <row r="383" ht="25.25" customHeight="1" spans="1:9">
      <c r="A383" s="40">
        <v>33</v>
      </c>
      <c r="B383" s="14" t="s">
        <v>144</v>
      </c>
      <c r="C383" s="14" t="s">
        <v>159</v>
      </c>
      <c r="D383" s="13" t="s">
        <v>150</v>
      </c>
      <c r="E383" s="14">
        <v>4</v>
      </c>
      <c r="F383" s="14" t="s">
        <v>86</v>
      </c>
      <c r="G383" s="14" t="s">
        <v>389</v>
      </c>
      <c r="H383" s="14" t="s">
        <v>606</v>
      </c>
      <c r="I383" s="14"/>
    </row>
    <row r="384" ht="25.25" customHeight="1" spans="1:9">
      <c r="A384" s="40">
        <v>34</v>
      </c>
      <c r="B384" s="14" t="s">
        <v>144</v>
      </c>
      <c r="C384" s="14" t="s">
        <v>159</v>
      </c>
      <c r="D384" s="13" t="s">
        <v>150</v>
      </c>
      <c r="E384" s="14">
        <v>4</v>
      </c>
      <c r="F384" s="14" t="s">
        <v>524</v>
      </c>
      <c r="G384" s="14" t="s">
        <v>378</v>
      </c>
      <c r="H384" s="14" t="s">
        <v>737</v>
      </c>
      <c r="I384" s="14"/>
    </row>
    <row r="385" ht="25.25" customHeight="1" spans="1:9">
      <c r="A385" s="40">
        <v>35</v>
      </c>
      <c r="B385" s="14" t="s">
        <v>144</v>
      </c>
      <c r="C385" s="14" t="s">
        <v>159</v>
      </c>
      <c r="D385" s="13" t="s">
        <v>150</v>
      </c>
      <c r="E385" s="14">
        <v>4</v>
      </c>
      <c r="F385" s="14" t="s">
        <v>524</v>
      </c>
      <c r="G385" s="14" t="s">
        <v>380</v>
      </c>
      <c r="H385" s="14" t="s">
        <v>738</v>
      </c>
      <c r="I385" s="14"/>
    </row>
    <row r="386" ht="25.25" customHeight="1" spans="1:9">
      <c r="A386" s="40">
        <v>36</v>
      </c>
      <c r="B386" s="14" t="s">
        <v>144</v>
      </c>
      <c r="C386" s="14" t="s">
        <v>159</v>
      </c>
      <c r="D386" s="13" t="s">
        <v>150</v>
      </c>
      <c r="E386" s="14">
        <v>4</v>
      </c>
      <c r="F386" s="14" t="s">
        <v>524</v>
      </c>
      <c r="G386" s="14" t="s">
        <v>363</v>
      </c>
      <c r="H386" s="14" t="s">
        <v>739</v>
      </c>
      <c r="I386" s="14"/>
    </row>
    <row r="387" ht="25.25" customHeight="1" spans="1:9">
      <c r="A387" s="40">
        <v>37</v>
      </c>
      <c r="B387" s="14" t="s">
        <v>144</v>
      </c>
      <c r="C387" s="14" t="s">
        <v>159</v>
      </c>
      <c r="D387" s="13" t="s">
        <v>150</v>
      </c>
      <c r="E387" s="14">
        <v>4</v>
      </c>
      <c r="F387" s="14" t="s">
        <v>79</v>
      </c>
      <c r="G387" s="14" t="s">
        <v>488</v>
      </c>
      <c r="H387" s="14" t="s">
        <v>529</v>
      </c>
      <c r="I387" s="14"/>
    </row>
    <row r="388" ht="25.25" customHeight="1" spans="1:9">
      <c r="A388" s="40">
        <v>38</v>
      </c>
      <c r="B388" s="14" t="s">
        <v>144</v>
      </c>
      <c r="C388" s="14" t="s">
        <v>159</v>
      </c>
      <c r="D388" s="13" t="s">
        <v>150</v>
      </c>
      <c r="E388" s="14">
        <v>4</v>
      </c>
      <c r="F388" s="14" t="s">
        <v>79</v>
      </c>
      <c r="G388" s="14" t="s">
        <v>530</v>
      </c>
      <c r="H388" s="14" t="s">
        <v>531</v>
      </c>
      <c r="I388" s="14"/>
    </row>
    <row r="389" ht="25.25" customHeight="1" spans="1:9">
      <c r="A389" s="40">
        <v>39</v>
      </c>
      <c r="B389" s="14" t="s">
        <v>144</v>
      </c>
      <c r="C389" s="14" t="s">
        <v>159</v>
      </c>
      <c r="D389" s="13" t="s">
        <v>150</v>
      </c>
      <c r="E389" s="14">
        <v>4</v>
      </c>
      <c r="F389" s="14" t="s">
        <v>200</v>
      </c>
      <c r="G389" s="14" t="s">
        <v>380</v>
      </c>
      <c r="H389" s="14" t="s">
        <v>546</v>
      </c>
      <c r="I389" s="14"/>
    </row>
    <row r="390" ht="25.25" customHeight="1" spans="1:9">
      <c r="A390" s="40">
        <v>40</v>
      </c>
      <c r="B390" s="14" t="s">
        <v>144</v>
      </c>
      <c r="C390" s="14" t="s">
        <v>159</v>
      </c>
      <c r="D390" s="13" t="s">
        <v>150</v>
      </c>
      <c r="E390" s="14">
        <v>4</v>
      </c>
      <c r="F390" s="14" t="s">
        <v>200</v>
      </c>
      <c r="G390" s="14" t="s">
        <v>538</v>
      </c>
      <c r="H390" s="14" t="s">
        <v>740</v>
      </c>
      <c r="I390" s="14"/>
    </row>
    <row r="391" ht="25.25" customHeight="1" spans="1:9">
      <c r="A391" s="40">
        <v>41</v>
      </c>
      <c r="B391" s="14" t="s">
        <v>144</v>
      </c>
      <c r="C391" s="14" t="s">
        <v>159</v>
      </c>
      <c r="D391" s="13" t="s">
        <v>150</v>
      </c>
      <c r="E391" s="14">
        <v>4</v>
      </c>
      <c r="F391" s="14" t="s">
        <v>200</v>
      </c>
      <c r="G391" s="14" t="s">
        <v>428</v>
      </c>
      <c r="H391" s="14" t="s">
        <v>547</v>
      </c>
      <c r="I391" s="14"/>
    </row>
    <row r="392" ht="25.25" customHeight="1" spans="1:9">
      <c r="A392" s="40">
        <v>42</v>
      </c>
      <c r="B392" s="14" t="s">
        <v>144</v>
      </c>
      <c r="C392" s="14" t="s">
        <v>159</v>
      </c>
      <c r="D392" s="13" t="s">
        <v>150</v>
      </c>
      <c r="E392" s="14">
        <v>4</v>
      </c>
      <c r="F392" s="14" t="s">
        <v>200</v>
      </c>
      <c r="G392" s="14" t="s">
        <v>552</v>
      </c>
      <c r="H392" s="14" t="s">
        <v>553</v>
      </c>
      <c r="I392" s="14"/>
    </row>
    <row r="393" ht="25.25" customHeight="1" spans="1:9">
      <c r="A393" s="40">
        <v>43</v>
      </c>
      <c r="B393" s="14" t="s">
        <v>144</v>
      </c>
      <c r="C393" s="14" t="s">
        <v>159</v>
      </c>
      <c r="D393" s="13" t="s">
        <v>150</v>
      </c>
      <c r="E393" s="14">
        <v>4</v>
      </c>
      <c r="F393" s="14" t="s">
        <v>126</v>
      </c>
      <c r="G393" s="14" t="s">
        <v>399</v>
      </c>
      <c r="H393" s="14" t="s">
        <v>400</v>
      </c>
      <c r="I393" s="14"/>
    </row>
    <row r="394" ht="25.25" customHeight="1" spans="1:9">
      <c r="A394" s="40">
        <v>44</v>
      </c>
      <c r="B394" s="14" t="s">
        <v>144</v>
      </c>
      <c r="C394" s="14" t="s">
        <v>159</v>
      </c>
      <c r="D394" s="13" t="s">
        <v>150</v>
      </c>
      <c r="E394" s="14">
        <v>4</v>
      </c>
      <c r="F394" s="14" t="s">
        <v>126</v>
      </c>
      <c r="G394" s="14" t="s">
        <v>397</v>
      </c>
      <c r="H394" s="14" t="s">
        <v>569</v>
      </c>
      <c r="I394" s="14"/>
    </row>
    <row r="395" ht="25.25" customHeight="1" spans="1:9">
      <c r="A395" s="40">
        <v>45</v>
      </c>
      <c r="B395" s="14" t="s">
        <v>144</v>
      </c>
      <c r="C395" s="14" t="s">
        <v>159</v>
      </c>
      <c r="D395" s="13" t="s">
        <v>150</v>
      </c>
      <c r="E395" s="14">
        <v>4</v>
      </c>
      <c r="F395" s="14" t="s">
        <v>69</v>
      </c>
      <c r="G395" s="14" t="s">
        <v>389</v>
      </c>
      <c r="H395" s="14" t="s">
        <v>741</v>
      </c>
      <c r="I395" s="14"/>
    </row>
    <row r="396" ht="25.25" customHeight="1" spans="1:9">
      <c r="A396" s="40">
        <v>46</v>
      </c>
      <c r="B396" s="14" t="s">
        <v>144</v>
      </c>
      <c r="C396" s="14" t="s">
        <v>159</v>
      </c>
      <c r="D396" s="51" t="s">
        <v>150</v>
      </c>
      <c r="E396" s="48" t="s">
        <v>742</v>
      </c>
      <c r="F396" s="48" t="s">
        <v>743</v>
      </c>
      <c r="G396" s="14" t="s">
        <v>744</v>
      </c>
      <c r="H396" s="48" t="s">
        <v>745</v>
      </c>
      <c r="I396" s="14"/>
    </row>
    <row r="397" ht="25.25" customHeight="1" spans="1:9">
      <c r="A397" s="40">
        <v>47</v>
      </c>
      <c r="B397" s="14" t="s">
        <v>144</v>
      </c>
      <c r="C397" s="14" t="s">
        <v>159</v>
      </c>
      <c r="D397" s="8" t="s">
        <v>168</v>
      </c>
      <c r="E397" s="32">
        <v>3</v>
      </c>
      <c r="F397" s="32" t="s">
        <v>746</v>
      </c>
      <c r="G397" s="14" t="s">
        <v>747</v>
      </c>
      <c r="H397" s="32" t="s">
        <v>748</v>
      </c>
      <c r="I397" s="14"/>
    </row>
    <row r="398" ht="25.25" customHeight="1" spans="1:9">
      <c r="A398" s="40">
        <v>48</v>
      </c>
      <c r="B398" s="14" t="s">
        <v>144</v>
      </c>
      <c r="C398" s="14" t="s">
        <v>159</v>
      </c>
      <c r="D398" s="8" t="s">
        <v>168</v>
      </c>
      <c r="E398" s="9">
        <v>3</v>
      </c>
      <c r="F398" s="9" t="s">
        <v>90</v>
      </c>
      <c r="G398" s="14" t="s">
        <v>562</v>
      </c>
      <c r="H398" s="9" t="s">
        <v>563</v>
      </c>
      <c r="I398" s="14"/>
    </row>
    <row r="399" ht="25.25" customHeight="1" spans="1:9">
      <c r="A399" s="40">
        <v>49</v>
      </c>
      <c r="B399" s="14" t="s">
        <v>144</v>
      </c>
      <c r="C399" s="14" t="s">
        <v>159</v>
      </c>
      <c r="D399" s="8" t="s">
        <v>168</v>
      </c>
      <c r="E399" s="12">
        <v>3</v>
      </c>
      <c r="F399" s="9" t="s">
        <v>90</v>
      </c>
      <c r="G399" s="14" t="s">
        <v>378</v>
      </c>
      <c r="H399" s="9" t="s">
        <v>379</v>
      </c>
      <c r="I399" s="14"/>
    </row>
    <row r="400" ht="25.25" customHeight="1" spans="1:9">
      <c r="A400" s="40">
        <v>50</v>
      </c>
      <c r="B400" s="14" t="s">
        <v>144</v>
      </c>
      <c r="C400" s="14" t="s">
        <v>159</v>
      </c>
      <c r="D400" s="8" t="s">
        <v>168</v>
      </c>
      <c r="E400" s="12">
        <v>3</v>
      </c>
      <c r="F400" s="9" t="s">
        <v>90</v>
      </c>
      <c r="G400" s="14" t="s">
        <v>530</v>
      </c>
      <c r="H400" s="9" t="s">
        <v>560</v>
      </c>
      <c r="I400" s="14"/>
    </row>
    <row r="401" ht="25.25" customHeight="1" spans="1:9">
      <c r="A401" s="40">
        <v>51</v>
      </c>
      <c r="B401" s="14" t="s">
        <v>144</v>
      </c>
      <c r="C401" s="14" t="s">
        <v>159</v>
      </c>
      <c r="D401" s="8" t="s">
        <v>168</v>
      </c>
      <c r="E401" s="12">
        <v>3</v>
      </c>
      <c r="F401" s="9" t="s">
        <v>90</v>
      </c>
      <c r="G401" s="14" t="s">
        <v>382</v>
      </c>
      <c r="H401" s="9" t="s">
        <v>383</v>
      </c>
      <c r="I401" s="14"/>
    </row>
    <row r="402" ht="25.25" customHeight="1" spans="1:9">
      <c r="A402" s="40">
        <v>52</v>
      </c>
      <c r="B402" s="14" t="s">
        <v>144</v>
      </c>
      <c r="C402" s="14" t="s">
        <v>159</v>
      </c>
      <c r="D402" s="8" t="s">
        <v>168</v>
      </c>
      <c r="E402" s="12">
        <v>3</v>
      </c>
      <c r="F402" s="9" t="s">
        <v>90</v>
      </c>
      <c r="G402" s="14" t="s">
        <v>384</v>
      </c>
      <c r="H402" s="9" t="s">
        <v>385</v>
      </c>
      <c r="I402" s="14"/>
    </row>
    <row r="403" ht="25.25" customHeight="1" spans="1:9">
      <c r="A403" s="40">
        <v>53</v>
      </c>
      <c r="B403" s="14" t="s">
        <v>144</v>
      </c>
      <c r="C403" s="14" t="s">
        <v>159</v>
      </c>
      <c r="D403" s="8" t="s">
        <v>168</v>
      </c>
      <c r="E403" s="12">
        <v>3</v>
      </c>
      <c r="F403" s="9" t="s">
        <v>90</v>
      </c>
      <c r="G403" s="14" t="s">
        <v>365</v>
      </c>
      <c r="H403" s="9" t="s">
        <v>561</v>
      </c>
      <c r="I403" s="14"/>
    </row>
    <row r="404" ht="25.25" customHeight="1" spans="1:9">
      <c r="A404" s="40">
        <v>54</v>
      </c>
      <c r="B404" s="14" t="s">
        <v>144</v>
      </c>
      <c r="C404" s="14" t="s">
        <v>159</v>
      </c>
      <c r="D404" s="8" t="s">
        <v>168</v>
      </c>
      <c r="E404" s="12">
        <v>3</v>
      </c>
      <c r="F404" s="9" t="s">
        <v>90</v>
      </c>
      <c r="G404" s="14" t="s">
        <v>389</v>
      </c>
      <c r="H404" s="9" t="s">
        <v>390</v>
      </c>
      <c r="I404" s="14"/>
    </row>
    <row r="405" ht="25.25" customHeight="1" spans="1:9">
      <c r="A405" s="40">
        <v>55</v>
      </c>
      <c r="B405" s="14" t="s">
        <v>144</v>
      </c>
      <c r="C405" s="14" t="s">
        <v>159</v>
      </c>
      <c r="D405" s="8" t="s">
        <v>168</v>
      </c>
      <c r="E405" s="12">
        <v>3</v>
      </c>
      <c r="F405" s="9" t="s">
        <v>90</v>
      </c>
      <c r="G405" s="14" t="s">
        <v>391</v>
      </c>
      <c r="H405" s="9" t="s">
        <v>392</v>
      </c>
      <c r="I405" s="14"/>
    </row>
    <row r="406" ht="25.25" customHeight="1" spans="1:9">
      <c r="A406" s="40">
        <v>56</v>
      </c>
      <c r="B406" s="14" t="s">
        <v>144</v>
      </c>
      <c r="C406" s="14" t="s">
        <v>159</v>
      </c>
      <c r="D406" s="8" t="s">
        <v>168</v>
      </c>
      <c r="E406" s="12">
        <v>3</v>
      </c>
      <c r="F406" s="9" t="s">
        <v>90</v>
      </c>
      <c r="G406" s="14" t="s">
        <v>640</v>
      </c>
      <c r="H406" s="9" t="s">
        <v>641</v>
      </c>
      <c r="I406" s="14"/>
    </row>
    <row r="407" ht="25.25" customHeight="1" spans="1:9">
      <c r="A407" s="40">
        <v>57</v>
      </c>
      <c r="B407" s="14" t="s">
        <v>144</v>
      </c>
      <c r="C407" s="14" t="s">
        <v>159</v>
      </c>
      <c r="D407" s="8" t="s">
        <v>168</v>
      </c>
      <c r="E407" s="12">
        <v>3</v>
      </c>
      <c r="F407" s="9" t="s">
        <v>90</v>
      </c>
      <c r="G407" s="14" t="s">
        <v>395</v>
      </c>
      <c r="H407" s="9" t="s">
        <v>396</v>
      </c>
      <c r="I407" s="14"/>
    </row>
    <row r="408" ht="25.25" customHeight="1" spans="1:9">
      <c r="A408" s="40">
        <v>58</v>
      </c>
      <c r="B408" s="14" t="s">
        <v>144</v>
      </c>
      <c r="C408" s="14" t="s">
        <v>159</v>
      </c>
      <c r="D408" s="31" t="s">
        <v>168</v>
      </c>
      <c r="E408" s="32">
        <v>3</v>
      </c>
      <c r="F408" s="33" t="s">
        <v>44</v>
      </c>
      <c r="G408" s="14" t="s">
        <v>513</v>
      </c>
      <c r="H408" s="33" t="s">
        <v>514</v>
      </c>
      <c r="I408" s="14"/>
    </row>
    <row r="409" ht="25.25" customHeight="1" spans="1:9">
      <c r="A409" s="40">
        <v>1</v>
      </c>
      <c r="B409" s="14" t="s">
        <v>749</v>
      </c>
      <c r="C409" s="14" t="s">
        <v>172</v>
      </c>
      <c r="D409" s="8" t="s">
        <v>175</v>
      </c>
      <c r="E409" s="12">
        <v>3</v>
      </c>
      <c r="F409" s="9" t="s">
        <v>69</v>
      </c>
      <c r="G409" s="14" t="s">
        <v>542</v>
      </c>
      <c r="H409" s="9" t="s">
        <v>564</v>
      </c>
      <c r="I409" s="14"/>
    </row>
    <row r="410" ht="25.25" customHeight="1" spans="1:9">
      <c r="A410" s="40">
        <v>2</v>
      </c>
      <c r="B410" s="14" t="s">
        <v>749</v>
      </c>
      <c r="C410" s="14" t="s">
        <v>172</v>
      </c>
      <c r="D410" s="8" t="s">
        <v>175</v>
      </c>
      <c r="E410" s="12">
        <v>3</v>
      </c>
      <c r="F410" s="9" t="s">
        <v>126</v>
      </c>
      <c r="G410" s="14" t="s">
        <v>461</v>
      </c>
      <c r="H410" s="9" t="s">
        <v>750</v>
      </c>
      <c r="I410" s="14"/>
    </row>
    <row r="411" ht="25.25" customHeight="1" spans="1:9">
      <c r="A411" s="40">
        <v>3</v>
      </c>
      <c r="B411" s="14" t="s">
        <v>749</v>
      </c>
      <c r="C411" s="14" t="s">
        <v>172</v>
      </c>
      <c r="D411" s="8" t="s">
        <v>176</v>
      </c>
      <c r="E411" s="12">
        <v>3</v>
      </c>
      <c r="F411" s="9" t="s">
        <v>126</v>
      </c>
      <c r="G411" s="14" t="s">
        <v>399</v>
      </c>
      <c r="H411" s="9" t="s">
        <v>400</v>
      </c>
      <c r="I411" s="14"/>
    </row>
    <row r="412" ht="25.25" customHeight="1" spans="1:9">
      <c r="A412" s="40">
        <v>4</v>
      </c>
      <c r="B412" s="14" t="s">
        <v>749</v>
      </c>
      <c r="C412" s="14" t="s">
        <v>172</v>
      </c>
      <c r="D412" s="8" t="s">
        <v>177</v>
      </c>
      <c r="E412" s="12">
        <v>3</v>
      </c>
      <c r="F412" s="9" t="s">
        <v>490</v>
      </c>
      <c r="G412" s="14" t="s">
        <v>592</v>
      </c>
      <c r="H412" s="9" t="s">
        <v>593</v>
      </c>
      <c r="I412" s="14"/>
    </row>
    <row r="413" ht="25.25" customHeight="1" spans="1:9">
      <c r="A413" s="40">
        <v>5</v>
      </c>
      <c r="B413" s="14" t="s">
        <v>749</v>
      </c>
      <c r="C413" s="14" t="s">
        <v>172</v>
      </c>
      <c r="D413" s="8" t="s">
        <v>177</v>
      </c>
      <c r="E413" s="12">
        <v>3</v>
      </c>
      <c r="F413" s="9" t="s">
        <v>111</v>
      </c>
      <c r="G413" s="14" t="s">
        <v>417</v>
      </c>
      <c r="H413" s="9" t="s">
        <v>418</v>
      </c>
      <c r="I413" s="14"/>
    </row>
    <row r="414" ht="25.25" customHeight="1" spans="1:9">
      <c r="A414" s="40">
        <v>6</v>
      </c>
      <c r="B414" s="14" t="s">
        <v>749</v>
      </c>
      <c r="C414" s="14" t="s">
        <v>172</v>
      </c>
      <c r="D414" s="8" t="s">
        <v>177</v>
      </c>
      <c r="E414" s="12">
        <v>3</v>
      </c>
      <c r="F414" s="9" t="s">
        <v>595</v>
      </c>
      <c r="G414" s="14" t="s">
        <v>424</v>
      </c>
      <c r="H414" s="9" t="s">
        <v>676</v>
      </c>
      <c r="I414" s="14"/>
    </row>
    <row r="415" ht="25.25" customHeight="1" spans="1:9">
      <c r="A415" s="40">
        <v>7</v>
      </c>
      <c r="B415" s="14" t="s">
        <v>749</v>
      </c>
      <c r="C415" s="14" t="s">
        <v>172</v>
      </c>
      <c r="D415" s="13" t="s">
        <v>177</v>
      </c>
      <c r="E415" s="14">
        <v>3</v>
      </c>
      <c r="F415" s="14" t="s">
        <v>493</v>
      </c>
      <c r="G415" s="14" t="s">
        <v>503</v>
      </c>
      <c r="H415" s="14" t="s">
        <v>751</v>
      </c>
      <c r="I415" s="14"/>
    </row>
    <row r="416" ht="25.25" customHeight="1" spans="1:9">
      <c r="A416" s="40">
        <v>8</v>
      </c>
      <c r="B416" s="14" t="s">
        <v>749</v>
      </c>
      <c r="C416" s="14" t="s">
        <v>172</v>
      </c>
      <c r="D416" s="8" t="s">
        <v>177</v>
      </c>
      <c r="E416" s="12">
        <v>3</v>
      </c>
      <c r="F416" s="9" t="s">
        <v>575</v>
      </c>
      <c r="G416" s="14" t="s">
        <v>530</v>
      </c>
      <c r="H416" s="9" t="s">
        <v>576</v>
      </c>
      <c r="I416" s="14"/>
    </row>
    <row r="417" ht="25.25" customHeight="1" spans="1:9">
      <c r="A417" s="40">
        <v>9</v>
      </c>
      <c r="B417" s="14" t="s">
        <v>749</v>
      </c>
      <c r="C417" s="14" t="s">
        <v>172</v>
      </c>
      <c r="D417" s="8" t="s">
        <v>177</v>
      </c>
      <c r="E417" s="12">
        <v>3</v>
      </c>
      <c r="F417" s="9" t="s">
        <v>458</v>
      </c>
      <c r="G417" s="14" t="s">
        <v>424</v>
      </c>
      <c r="H417" s="9" t="s">
        <v>752</v>
      </c>
      <c r="I417" s="14"/>
    </row>
    <row r="418" ht="25.25" customHeight="1" spans="1:9">
      <c r="A418" s="40">
        <v>10</v>
      </c>
      <c r="B418" s="14" t="s">
        <v>749</v>
      </c>
      <c r="C418" s="14" t="s">
        <v>172</v>
      </c>
      <c r="D418" s="8" t="s">
        <v>177</v>
      </c>
      <c r="E418" s="12">
        <v>3</v>
      </c>
      <c r="F418" s="9" t="s">
        <v>458</v>
      </c>
      <c r="G418" s="14" t="s">
        <v>397</v>
      </c>
      <c r="H418" s="9" t="s">
        <v>753</v>
      </c>
      <c r="I418" s="14"/>
    </row>
    <row r="419" ht="25.25" customHeight="1" spans="1:9">
      <c r="A419" s="40">
        <v>11</v>
      </c>
      <c r="B419" s="14" t="s">
        <v>749</v>
      </c>
      <c r="C419" s="14" t="s">
        <v>172</v>
      </c>
      <c r="D419" s="8" t="s">
        <v>177</v>
      </c>
      <c r="E419" s="12">
        <v>3</v>
      </c>
      <c r="F419" s="9" t="s">
        <v>18</v>
      </c>
      <c r="G419" s="14" t="s">
        <v>424</v>
      </c>
      <c r="H419" s="9" t="s">
        <v>754</v>
      </c>
      <c r="I419" s="14"/>
    </row>
    <row r="420" ht="25.25" customHeight="1" spans="1:9">
      <c r="A420" s="40">
        <v>12</v>
      </c>
      <c r="B420" s="14" t="s">
        <v>749</v>
      </c>
      <c r="C420" s="14" t="s">
        <v>172</v>
      </c>
      <c r="D420" s="8" t="s">
        <v>177</v>
      </c>
      <c r="E420" s="12">
        <v>3</v>
      </c>
      <c r="F420" s="9" t="s">
        <v>18</v>
      </c>
      <c r="G420" s="14" t="s">
        <v>401</v>
      </c>
      <c r="H420" s="9" t="s">
        <v>755</v>
      </c>
      <c r="I420" s="14"/>
    </row>
    <row r="421" ht="25.25" customHeight="1" spans="1:9">
      <c r="A421" s="40">
        <v>13</v>
      </c>
      <c r="B421" s="14" t="s">
        <v>749</v>
      </c>
      <c r="C421" s="14" t="s">
        <v>172</v>
      </c>
      <c r="D421" s="8" t="s">
        <v>177</v>
      </c>
      <c r="E421" s="12">
        <v>3</v>
      </c>
      <c r="F421" s="9" t="s">
        <v>18</v>
      </c>
      <c r="G421" s="14" t="s">
        <v>368</v>
      </c>
      <c r="H421" s="9" t="s">
        <v>756</v>
      </c>
      <c r="I421" s="14"/>
    </row>
    <row r="422" ht="25.25" customHeight="1" spans="1:9">
      <c r="A422" s="40">
        <v>14</v>
      </c>
      <c r="B422" s="14" t="s">
        <v>749</v>
      </c>
      <c r="C422" s="14" t="s">
        <v>172</v>
      </c>
      <c r="D422" s="8" t="s">
        <v>177</v>
      </c>
      <c r="E422" s="12">
        <v>3</v>
      </c>
      <c r="F422" s="9" t="s">
        <v>18</v>
      </c>
      <c r="G422" s="14" t="s">
        <v>495</v>
      </c>
      <c r="H422" s="9" t="s">
        <v>517</v>
      </c>
      <c r="I422" s="14"/>
    </row>
    <row r="423" ht="25.25" customHeight="1" spans="1:9">
      <c r="A423" s="40">
        <v>15</v>
      </c>
      <c r="B423" s="14" t="s">
        <v>749</v>
      </c>
      <c r="C423" s="14" t="s">
        <v>172</v>
      </c>
      <c r="D423" s="8" t="s">
        <v>177</v>
      </c>
      <c r="E423" s="12">
        <v>3</v>
      </c>
      <c r="F423" s="9" t="s">
        <v>18</v>
      </c>
      <c r="G423" s="14" t="s">
        <v>365</v>
      </c>
      <c r="H423" s="9" t="s">
        <v>757</v>
      </c>
      <c r="I423" s="14"/>
    </row>
    <row r="424" ht="25.25" customHeight="1" spans="1:9">
      <c r="A424" s="40">
        <v>16</v>
      </c>
      <c r="B424" s="14" t="s">
        <v>749</v>
      </c>
      <c r="C424" s="14" t="s">
        <v>172</v>
      </c>
      <c r="D424" s="8" t="s">
        <v>177</v>
      </c>
      <c r="E424" s="12">
        <v>3</v>
      </c>
      <c r="F424" s="9" t="s">
        <v>18</v>
      </c>
      <c r="G424" s="14" t="s">
        <v>585</v>
      </c>
      <c r="H424" s="9" t="s">
        <v>758</v>
      </c>
      <c r="I424" s="14"/>
    </row>
    <row r="425" ht="25.25" customHeight="1" spans="1:9">
      <c r="A425" s="40">
        <v>17</v>
      </c>
      <c r="B425" s="14" t="s">
        <v>749</v>
      </c>
      <c r="C425" s="14" t="s">
        <v>172</v>
      </c>
      <c r="D425" s="8" t="s">
        <v>178</v>
      </c>
      <c r="E425" s="12">
        <v>2</v>
      </c>
      <c r="F425" s="9" t="s">
        <v>423</v>
      </c>
      <c r="G425" s="14" t="s">
        <v>451</v>
      </c>
      <c r="H425" s="9" t="s">
        <v>759</v>
      </c>
      <c r="I425" s="14"/>
    </row>
    <row r="426" ht="25.25" customHeight="1" spans="1:9">
      <c r="A426" s="40">
        <v>18</v>
      </c>
      <c r="B426" s="14" t="s">
        <v>749</v>
      </c>
      <c r="C426" s="14" t="s">
        <v>172</v>
      </c>
      <c r="D426" s="8" t="s">
        <v>178</v>
      </c>
      <c r="E426" s="12">
        <v>2</v>
      </c>
      <c r="F426" s="9" t="s">
        <v>419</v>
      </c>
      <c r="G426" s="14" t="s">
        <v>433</v>
      </c>
      <c r="H426" s="9" t="s">
        <v>712</v>
      </c>
      <c r="I426" s="14"/>
    </row>
    <row r="427" ht="25.25" customHeight="1" spans="1:9">
      <c r="A427" s="40">
        <v>19</v>
      </c>
      <c r="B427" s="14" t="s">
        <v>749</v>
      </c>
      <c r="C427" s="14" t="s">
        <v>172</v>
      </c>
      <c r="D427" s="8" t="s">
        <v>178</v>
      </c>
      <c r="E427" s="12">
        <v>2</v>
      </c>
      <c r="F427" s="9" t="s">
        <v>423</v>
      </c>
      <c r="G427" s="14" t="s">
        <v>424</v>
      </c>
      <c r="H427" s="9" t="s">
        <v>425</v>
      </c>
      <c r="I427" s="14"/>
    </row>
    <row r="428" ht="25.25" customHeight="1" spans="1:9">
      <c r="A428" s="40">
        <v>20</v>
      </c>
      <c r="B428" s="14" t="s">
        <v>749</v>
      </c>
      <c r="C428" s="14" t="s">
        <v>172</v>
      </c>
      <c r="D428" s="8" t="s">
        <v>178</v>
      </c>
      <c r="E428" s="12">
        <v>2</v>
      </c>
      <c r="F428" s="9" t="s">
        <v>423</v>
      </c>
      <c r="G428" s="14" t="s">
        <v>378</v>
      </c>
      <c r="H428" s="9" t="s">
        <v>760</v>
      </c>
      <c r="I428" s="14"/>
    </row>
    <row r="429" ht="25.25" customHeight="1" spans="1:9">
      <c r="A429" s="40">
        <v>21</v>
      </c>
      <c r="B429" s="14" t="s">
        <v>749</v>
      </c>
      <c r="C429" s="14" t="s">
        <v>172</v>
      </c>
      <c r="D429" s="8" t="s">
        <v>178</v>
      </c>
      <c r="E429" s="12">
        <v>2</v>
      </c>
      <c r="F429" s="9" t="s">
        <v>423</v>
      </c>
      <c r="G429" s="14" t="s">
        <v>384</v>
      </c>
      <c r="H429" s="9" t="s">
        <v>681</v>
      </c>
      <c r="I429" s="14"/>
    </row>
    <row r="430" ht="25.25" customHeight="1" spans="1:9">
      <c r="A430" s="40">
        <v>22</v>
      </c>
      <c r="B430" s="14" t="s">
        <v>749</v>
      </c>
      <c r="C430" s="14" t="s">
        <v>172</v>
      </c>
      <c r="D430" s="8" t="s">
        <v>178</v>
      </c>
      <c r="E430" s="12">
        <v>2</v>
      </c>
      <c r="F430" s="9" t="s">
        <v>440</v>
      </c>
      <c r="G430" s="14" t="s">
        <v>647</v>
      </c>
      <c r="H430" s="9" t="s">
        <v>761</v>
      </c>
      <c r="I430" s="14"/>
    </row>
    <row r="431" s="1" customFormat="1" ht="25.25" customHeight="1" spans="1:9">
      <c r="A431" s="40">
        <v>23</v>
      </c>
      <c r="B431" s="14" t="s">
        <v>749</v>
      </c>
      <c r="C431" s="14" t="s">
        <v>172</v>
      </c>
      <c r="D431" s="8" t="s">
        <v>182</v>
      </c>
      <c r="E431" s="12">
        <v>4</v>
      </c>
      <c r="F431" s="14" t="s">
        <v>67</v>
      </c>
      <c r="G431" s="14" t="s">
        <v>480</v>
      </c>
      <c r="H431" s="14" t="s">
        <v>574</v>
      </c>
      <c r="I431" s="14"/>
    </row>
    <row r="432" s="1" customFormat="1" ht="25.25" customHeight="1" spans="1:9">
      <c r="A432" s="40">
        <v>24</v>
      </c>
      <c r="B432" s="14" t="s">
        <v>749</v>
      </c>
      <c r="C432" s="14" t="s">
        <v>172</v>
      </c>
      <c r="D432" s="8" t="s">
        <v>182</v>
      </c>
      <c r="E432" s="12">
        <v>4</v>
      </c>
      <c r="F432" s="14" t="s">
        <v>437</v>
      </c>
      <c r="G432" s="14" t="s">
        <v>518</v>
      </c>
      <c r="H432" s="14" t="s">
        <v>762</v>
      </c>
      <c r="I432" s="14"/>
    </row>
    <row r="433" s="1" customFormat="1" ht="25.25" customHeight="1" spans="1:9">
      <c r="A433" s="40">
        <v>25</v>
      </c>
      <c r="B433" s="14" t="s">
        <v>749</v>
      </c>
      <c r="C433" s="14" t="s">
        <v>172</v>
      </c>
      <c r="D433" s="8" t="s">
        <v>182</v>
      </c>
      <c r="E433" s="12">
        <v>4</v>
      </c>
      <c r="F433" s="9" t="s">
        <v>440</v>
      </c>
      <c r="G433" s="14" t="s">
        <v>433</v>
      </c>
      <c r="H433" s="9" t="s">
        <v>763</v>
      </c>
      <c r="I433" s="14"/>
    </row>
    <row r="434" s="1" customFormat="1" ht="25.25" customHeight="1" spans="1:9">
      <c r="A434" s="40">
        <v>26</v>
      </c>
      <c r="B434" s="14" t="s">
        <v>749</v>
      </c>
      <c r="C434" s="14" t="s">
        <v>172</v>
      </c>
      <c r="D434" s="8" t="s">
        <v>182</v>
      </c>
      <c r="E434" s="12">
        <v>4</v>
      </c>
      <c r="F434" s="9" t="s">
        <v>440</v>
      </c>
      <c r="G434" s="14" t="s">
        <v>363</v>
      </c>
      <c r="H434" s="9" t="s">
        <v>764</v>
      </c>
      <c r="I434" s="14"/>
    </row>
    <row r="435" s="1" customFormat="1" ht="25.25" customHeight="1" spans="1:9">
      <c r="A435" s="40">
        <v>27</v>
      </c>
      <c r="B435" s="14" t="s">
        <v>749</v>
      </c>
      <c r="C435" s="14" t="s">
        <v>172</v>
      </c>
      <c r="D435" s="8" t="s">
        <v>182</v>
      </c>
      <c r="E435" s="12">
        <v>4</v>
      </c>
      <c r="F435" s="9" t="s">
        <v>440</v>
      </c>
      <c r="G435" s="14" t="s">
        <v>365</v>
      </c>
      <c r="H435" s="9" t="s">
        <v>447</v>
      </c>
      <c r="I435" s="14"/>
    </row>
    <row r="436" s="1" customFormat="1" ht="25.25" customHeight="1" spans="1:9">
      <c r="A436" s="40">
        <v>28</v>
      </c>
      <c r="B436" s="14" t="s">
        <v>749</v>
      </c>
      <c r="C436" s="14" t="s">
        <v>172</v>
      </c>
      <c r="D436" s="8" t="s">
        <v>182</v>
      </c>
      <c r="E436" s="12">
        <v>4</v>
      </c>
      <c r="F436" s="14" t="s">
        <v>126</v>
      </c>
      <c r="G436" s="14" t="s">
        <v>397</v>
      </c>
      <c r="H436" s="14" t="s">
        <v>569</v>
      </c>
      <c r="I436" s="14"/>
    </row>
    <row r="437" s="1" customFormat="1" ht="25.25" customHeight="1" spans="1:9">
      <c r="A437" s="40">
        <v>29</v>
      </c>
      <c r="B437" s="14" t="s">
        <v>749</v>
      </c>
      <c r="C437" s="14" t="s">
        <v>172</v>
      </c>
      <c r="D437" s="8" t="s">
        <v>182</v>
      </c>
      <c r="E437" s="12">
        <v>4</v>
      </c>
      <c r="F437" s="14" t="s">
        <v>69</v>
      </c>
      <c r="G437" s="14" t="s">
        <v>403</v>
      </c>
      <c r="H437" s="14" t="s">
        <v>404</v>
      </c>
      <c r="I437" s="14"/>
    </row>
    <row r="438" s="1" customFormat="1" ht="25.25" customHeight="1" spans="1:9">
      <c r="A438" s="40">
        <v>30</v>
      </c>
      <c r="B438" s="14" t="s">
        <v>749</v>
      </c>
      <c r="C438" s="14" t="s">
        <v>172</v>
      </c>
      <c r="D438" s="8" t="s">
        <v>182</v>
      </c>
      <c r="E438" s="12">
        <v>4</v>
      </c>
      <c r="F438" s="9" t="s">
        <v>69</v>
      </c>
      <c r="G438" s="14" t="s">
        <v>491</v>
      </c>
      <c r="H438" s="9" t="s">
        <v>583</v>
      </c>
      <c r="I438" s="14"/>
    </row>
    <row r="439" s="1" customFormat="1" ht="25.25" customHeight="1" spans="1:9">
      <c r="A439" s="40">
        <v>31</v>
      </c>
      <c r="B439" s="14" t="s">
        <v>749</v>
      </c>
      <c r="C439" s="14" t="s">
        <v>172</v>
      </c>
      <c r="D439" s="8" t="s">
        <v>180</v>
      </c>
      <c r="E439" s="12">
        <v>3</v>
      </c>
      <c r="F439" s="14" t="s">
        <v>367</v>
      </c>
      <c r="G439" s="14" t="s">
        <v>368</v>
      </c>
      <c r="H439" s="14" t="s">
        <v>369</v>
      </c>
      <c r="I439" s="14"/>
    </row>
    <row r="440" s="1" customFormat="1" ht="25.25" customHeight="1" spans="1:9">
      <c r="A440" s="40">
        <v>32</v>
      </c>
      <c r="B440" s="14" t="s">
        <v>749</v>
      </c>
      <c r="C440" s="14" t="s">
        <v>172</v>
      </c>
      <c r="D440" s="8" t="s">
        <v>180</v>
      </c>
      <c r="E440" s="12">
        <v>3</v>
      </c>
      <c r="F440" s="14" t="s">
        <v>453</v>
      </c>
      <c r="G440" s="14" t="s">
        <v>443</v>
      </c>
      <c r="H440" s="14" t="s">
        <v>765</v>
      </c>
      <c r="I440" s="14"/>
    </row>
    <row r="441" s="1" customFormat="1" ht="25.25" customHeight="1" spans="1:9">
      <c r="A441" s="40">
        <v>33</v>
      </c>
      <c r="B441" s="14" t="s">
        <v>749</v>
      </c>
      <c r="C441" s="14" t="s">
        <v>172</v>
      </c>
      <c r="D441" s="8" t="s">
        <v>180</v>
      </c>
      <c r="E441" s="12">
        <v>3</v>
      </c>
      <c r="F441" s="14" t="s">
        <v>453</v>
      </c>
      <c r="G441" s="14" t="s">
        <v>389</v>
      </c>
      <c r="H441" s="14" t="s">
        <v>456</v>
      </c>
      <c r="I441" s="14"/>
    </row>
    <row r="442" s="1" customFormat="1" ht="25.25" customHeight="1" spans="1:9">
      <c r="A442" s="40">
        <v>34</v>
      </c>
      <c r="B442" s="14" t="s">
        <v>749</v>
      </c>
      <c r="C442" s="14" t="s">
        <v>172</v>
      </c>
      <c r="D442" s="8" t="s">
        <v>180</v>
      </c>
      <c r="E442" s="12">
        <v>3</v>
      </c>
      <c r="F442" s="14" t="s">
        <v>54</v>
      </c>
      <c r="G442" s="14" t="s">
        <v>363</v>
      </c>
      <c r="H442" s="14" t="s">
        <v>608</v>
      </c>
      <c r="I442" s="14"/>
    </row>
    <row r="443" s="1" customFormat="1" ht="25.25" customHeight="1" spans="1:9">
      <c r="A443" s="40">
        <v>35</v>
      </c>
      <c r="B443" s="14" t="s">
        <v>749</v>
      </c>
      <c r="C443" s="14" t="s">
        <v>172</v>
      </c>
      <c r="D443" s="8" t="s">
        <v>180</v>
      </c>
      <c r="E443" s="12">
        <v>3</v>
      </c>
      <c r="F443" s="9" t="s">
        <v>90</v>
      </c>
      <c r="G443" s="14" t="s">
        <v>530</v>
      </c>
      <c r="H443" s="9" t="s">
        <v>560</v>
      </c>
      <c r="I443" s="14"/>
    </row>
    <row r="444" ht="25.25" customHeight="1" spans="1:9">
      <c r="A444" s="40">
        <v>36</v>
      </c>
      <c r="B444" s="14" t="s">
        <v>749</v>
      </c>
      <c r="C444" s="14" t="s">
        <v>172</v>
      </c>
      <c r="D444" s="8" t="s">
        <v>187</v>
      </c>
      <c r="E444" s="12">
        <v>3</v>
      </c>
      <c r="F444" s="9" t="s">
        <v>162</v>
      </c>
      <c r="G444" s="14" t="s">
        <v>497</v>
      </c>
      <c r="H444" s="9" t="s">
        <v>498</v>
      </c>
      <c r="I444" s="14"/>
    </row>
    <row r="445" ht="25.25" customHeight="1" spans="1:9">
      <c r="A445" s="40">
        <v>37</v>
      </c>
      <c r="B445" s="14" t="s">
        <v>749</v>
      </c>
      <c r="C445" s="14" t="s">
        <v>172</v>
      </c>
      <c r="D445" s="13" t="s">
        <v>187</v>
      </c>
      <c r="E445" s="14">
        <v>3</v>
      </c>
      <c r="F445" s="14" t="s">
        <v>477</v>
      </c>
      <c r="G445" s="14" t="s">
        <v>401</v>
      </c>
      <c r="H445" s="14" t="s">
        <v>479</v>
      </c>
      <c r="I445" s="14"/>
    </row>
    <row r="446" ht="25.25" customHeight="1" spans="1:9">
      <c r="A446" s="40">
        <v>38</v>
      </c>
      <c r="B446" s="14" t="s">
        <v>749</v>
      </c>
      <c r="C446" s="14" t="s">
        <v>172</v>
      </c>
      <c r="D446" s="13" t="s">
        <v>187</v>
      </c>
      <c r="E446" s="14">
        <v>3</v>
      </c>
      <c r="F446" s="14" t="s">
        <v>37</v>
      </c>
      <c r="G446" s="14" t="s">
        <v>699</v>
      </c>
      <c r="H446" s="14" t="s">
        <v>766</v>
      </c>
      <c r="I446" s="14"/>
    </row>
    <row r="447" ht="25.25" customHeight="1" spans="1:9">
      <c r="A447" s="40">
        <v>39</v>
      </c>
      <c r="B447" s="14" t="s">
        <v>749</v>
      </c>
      <c r="C447" s="14" t="s">
        <v>172</v>
      </c>
      <c r="D447" s="13" t="s">
        <v>187</v>
      </c>
      <c r="E447" s="14">
        <v>3</v>
      </c>
      <c r="F447" s="14" t="s">
        <v>37</v>
      </c>
      <c r="G447" s="14" t="s">
        <v>401</v>
      </c>
      <c r="H447" s="14" t="s">
        <v>767</v>
      </c>
      <c r="I447" s="14"/>
    </row>
    <row r="448" ht="25.25" customHeight="1" spans="1:9">
      <c r="A448" s="40">
        <v>40</v>
      </c>
      <c r="B448" s="14" t="s">
        <v>749</v>
      </c>
      <c r="C448" s="14" t="s">
        <v>172</v>
      </c>
      <c r="D448" s="13" t="s">
        <v>192</v>
      </c>
      <c r="E448" s="14">
        <v>3</v>
      </c>
      <c r="F448" s="14" t="s">
        <v>67</v>
      </c>
      <c r="G448" s="14" t="s">
        <v>506</v>
      </c>
      <c r="H448" s="14" t="s">
        <v>507</v>
      </c>
      <c r="I448" s="14"/>
    </row>
    <row r="449" ht="25.25" customHeight="1" spans="1:9">
      <c r="A449" s="40">
        <v>41</v>
      </c>
      <c r="B449" s="14" t="s">
        <v>749</v>
      </c>
      <c r="C449" s="14" t="s">
        <v>172</v>
      </c>
      <c r="D449" s="31" t="s">
        <v>192</v>
      </c>
      <c r="E449" s="32">
        <v>3</v>
      </c>
      <c r="F449" s="33" t="s">
        <v>69</v>
      </c>
      <c r="G449" s="14" t="s">
        <v>401</v>
      </c>
      <c r="H449" s="33" t="s">
        <v>402</v>
      </c>
      <c r="I449" s="14"/>
    </row>
    <row r="450" ht="25.25" customHeight="1" spans="1:9">
      <c r="A450" s="40">
        <v>42</v>
      </c>
      <c r="B450" s="14" t="s">
        <v>749</v>
      </c>
      <c r="C450" s="14" t="s">
        <v>172</v>
      </c>
      <c r="D450" s="8" t="s">
        <v>199</v>
      </c>
      <c r="E450" s="12">
        <v>3</v>
      </c>
      <c r="F450" s="9" t="s">
        <v>200</v>
      </c>
      <c r="G450" s="14" t="s">
        <v>380</v>
      </c>
      <c r="H450" s="9" t="s">
        <v>546</v>
      </c>
      <c r="I450" s="14"/>
    </row>
    <row r="451" ht="25.25" customHeight="1" spans="1:9">
      <c r="A451" s="40">
        <v>43</v>
      </c>
      <c r="B451" s="14" t="s">
        <v>749</v>
      </c>
      <c r="C451" s="14" t="s">
        <v>172</v>
      </c>
      <c r="D451" s="8" t="s">
        <v>201</v>
      </c>
      <c r="E451" s="12">
        <v>2</v>
      </c>
      <c r="F451" s="9" t="s">
        <v>202</v>
      </c>
      <c r="G451" s="14" t="s">
        <v>389</v>
      </c>
      <c r="H451" s="9" t="s">
        <v>457</v>
      </c>
      <c r="I451" s="14"/>
    </row>
    <row r="452" ht="25.25" customHeight="1" spans="1:9">
      <c r="A452" s="40">
        <v>44</v>
      </c>
      <c r="B452" s="14" t="s">
        <v>749</v>
      </c>
      <c r="C452" s="14" t="s">
        <v>172</v>
      </c>
      <c r="D452" s="8" t="s">
        <v>201</v>
      </c>
      <c r="E452" s="12">
        <v>2</v>
      </c>
      <c r="F452" s="9" t="s">
        <v>202</v>
      </c>
      <c r="G452" s="14" t="s">
        <v>421</v>
      </c>
      <c r="H452" s="9" t="s">
        <v>579</v>
      </c>
      <c r="I452" s="14"/>
    </row>
    <row r="453" ht="25.25" customHeight="1" spans="1:9">
      <c r="A453" s="40">
        <v>45</v>
      </c>
      <c r="B453" s="14" t="s">
        <v>749</v>
      </c>
      <c r="C453" s="14" t="s">
        <v>172</v>
      </c>
      <c r="D453" s="8" t="s">
        <v>204</v>
      </c>
      <c r="E453" s="12">
        <v>3</v>
      </c>
      <c r="F453" s="9" t="s">
        <v>162</v>
      </c>
      <c r="G453" s="14" t="s">
        <v>491</v>
      </c>
      <c r="H453" s="9" t="s">
        <v>499</v>
      </c>
      <c r="I453" s="14"/>
    </row>
    <row r="454" ht="25.25" customHeight="1" spans="1:9">
      <c r="A454" s="40">
        <v>46</v>
      </c>
      <c r="B454" s="14" t="s">
        <v>749</v>
      </c>
      <c r="C454" s="14" t="s">
        <v>172</v>
      </c>
      <c r="D454" s="8" t="s">
        <v>171</v>
      </c>
      <c r="E454" s="12">
        <v>4</v>
      </c>
      <c r="F454" s="9" t="s">
        <v>603</v>
      </c>
      <c r="G454" s="14" t="s">
        <v>604</v>
      </c>
      <c r="H454" s="9" t="s">
        <v>605</v>
      </c>
      <c r="I454" s="14"/>
    </row>
    <row r="455" ht="25.25" customHeight="1" spans="1:9">
      <c r="A455" s="40">
        <v>47</v>
      </c>
      <c r="B455" s="14" t="s">
        <v>749</v>
      </c>
      <c r="C455" s="14" t="s">
        <v>172</v>
      </c>
      <c r="D455" s="8" t="s">
        <v>171</v>
      </c>
      <c r="E455" s="12">
        <v>4</v>
      </c>
      <c r="F455" s="9" t="s">
        <v>111</v>
      </c>
      <c r="G455" s="14" t="s">
        <v>365</v>
      </c>
      <c r="H455" s="9" t="s">
        <v>591</v>
      </c>
      <c r="I455" s="14"/>
    </row>
    <row r="456" ht="25.25" customHeight="1" spans="1:9">
      <c r="A456" s="40">
        <v>48</v>
      </c>
      <c r="B456" s="14" t="s">
        <v>749</v>
      </c>
      <c r="C456" s="14" t="s">
        <v>172</v>
      </c>
      <c r="D456" s="8" t="s">
        <v>171</v>
      </c>
      <c r="E456" s="12">
        <v>4</v>
      </c>
      <c r="F456" s="9" t="s">
        <v>595</v>
      </c>
      <c r="G456" s="14" t="s">
        <v>382</v>
      </c>
      <c r="H456" s="9" t="s">
        <v>677</v>
      </c>
      <c r="I456" s="14"/>
    </row>
    <row r="457" ht="25.25" customHeight="1" spans="1:9">
      <c r="A457" s="40">
        <v>49</v>
      </c>
      <c r="B457" s="14" t="s">
        <v>749</v>
      </c>
      <c r="C457" s="14" t="s">
        <v>172</v>
      </c>
      <c r="D457" s="13" t="s">
        <v>171</v>
      </c>
      <c r="E457" s="14">
        <v>4</v>
      </c>
      <c r="F457" s="14" t="s">
        <v>362</v>
      </c>
      <c r="G457" s="14" t="s">
        <v>365</v>
      </c>
      <c r="H457" s="14" t="s">
        <v>366</v>
      </c>
      <c r="I457" s="14"/>
    </row>
    <row r="458" ht="25.25" customHeight="1" spans="1:9">
      <c r="A458" s="40">
        <v>50</v>
      </c>
      <c r="B458" s="14" t="s">
        <v>749</v>
      </c>
      <c r="C458" s="14" t="s">
        <v>172</v>
      </c>
      <c r="D458" s="8" t="s">
        <v>171</v>
      </c>
      <c r="E458" s="12">
        <v>4</v>
      </c>
      <c r="F458" s="9" t="s">
        <v>768</v>
      </c>
      <c r="G458" s="14" t="s">
        <v>397</v>
      </c>
      <c r="H458" s="9" t="s">
        <v>769</v>
      </c>
      <c r="I458" s="14"/>
    </row>
    <row r="459" ht="25.25" customHeight="1" spans="1:9">
      <c r="A459" s="40">
        <v>51</v>
      </c>
      <c r="B459" s="14" t="s">
        <v>749</v>
      </c>
      <c r="C459" s="14" t="s">
        <v>172</v>
      </c>
      <c r="D459" s="13" t="s">
        <v>171</v>
      </c>
      <c r="E459" s="14">
        <v>4</v>
      </c>
      <c r="F459" s="14" t="s">
        <v>453</v>
      </c>
      <c r="G459" s="14" t="s">
        <v>380</v>
      </c>
      <c r="H459" s="14" t="s">
        <v>718</v>
      </c>
      <c r="I459" s="14"/>
    </row>
    <row r="460" ht="25.25" customHeight="1" spans="1:9">
      <c r="A460" s="40">
        <v>52</v>
      </c>
      <c r="B460" s="14" t="s">
        <v>749</v>
      </c>
      <c r="C460" s="14" t="s">
        <v>172</v>
      </c>
      <c r="D460" s="13" t="s">
        <v>171</v>
      </c>
      <c r="E460" s="14">
        <v>4</v>
      </c>
      <c r="F460" s="14" t="s">
        <v>453</v>
      </c>
      <c r="G460" s="14" t="s">
        <v>403</v>
      </c>
      <c r="H460" s="14" t="s">
        <v>578</v>
      </c>
      <c r="I460" s="14"/>
    </row>
    <row r="461" ht="25.25" customHeight="1" spans="1:9">
      <c r="A461" s="40">
        <v>53</v>
      </c>
      <c r="B461" s="14" t="s">
        <v>749</v>
      </c>
      <c r="C461" s="14" t="s">
        <v>172</v>
      </c>
      <c r="D461" s="13" t="s">
        <v>171</v>
      </c>
      <c r="E461" s="14">
        <v>4</v>
      </c>
      <c r="F461" s="14" t="s">
        <v>75</v>
      </c>
      <c r="G461" s="14" t="s">
        <v>433</v>
      </c>
      <c r="H461" s="14" t="s">
        <v>463</v>
      </c>
      <c r="I461" s="14"/>
    </row>
    <row r="462" ht="25.25" customHeight="1" spans="1:9">
      <c r="A462" s="40">
        <v>54</v>
      </c>
      <c r="B462" s="14" t="s">
        <v>749</v>
      </c>
      <c r="C462" s="14" t="s">
        <v>172</v>
      </c>
      <c r="D462" s="8" t="s">
        <v>171</v>
      </c>
      <c r="E462" s="12">
        <v>4</v>
      </c>
      <c r="F462" s="9" t="s">
        <v>101</v>
      </c>
      <c r="G462" s="14" t="s">
        <v>518</v>
      </c>
      <c r="H462" s="9" t="s">
        <v>519</v>
      </c>
      <c r="I462" s="14"/>
    </row>
    <row r="463" ht="25.25" customHeight="1" spans="1:9">
      <c r="A463" s="40">
        <v>55</v>
      </c>
      <c r="B463" s="14" t="s">
        <v>749</v>
      </c>
      <c r="C463" s="14" t="s">
        <v>172</v>
      </c>
      <c r="D463" s="8" t="s">
        <v>171</v>
      </c>
      <c r="E463" s="12">
        <v>4</v>
      </c>
      <c r="F463" s="9" t="s">
        <v>527</v>
      </c>
      <c r="G463" s="14" t="s">
        <v>382</v>
      </c>
      <c r="H463" s="9" t="s">
        <v>770</v>
      </c>
      <c r="I463" s="14"/>
    </row>
    <row r="464" ht="25.25" customHeight="1" spans="1:9">
      <c r="A464" s="40">
        <v>56</v>
      </c>
      <c r="B464" s="14" t="s">
        <v>749</v>
      </c>
      <c r="C464" s="14" t="s">
        <v>172</v>
      </c>
      <c r="D464" s="13" t="s">
        <v>171</v>
      </c>
      <c r="E464" s="14">
        <v>4</v>
      </c>
      <c r="F464" s="14" t="s">
        <v>533</v>
      </c>
      <c r="G464" s="14" t="s">
        <v>699</v>
      </c>
      <c r="H464" s="14" t="s">
        <v>771</v>
      </c>
      <c r="I464" s="14"/>
    </row>
    <row r="465" ht="25.25" customHeight="1" spans="1:9">
      <c r="A465" s="40">
        <v>57</v>
      </c>
      <c r="B465" s="14" t="s">
        <v>749</v>
      </c>
      <c r="C465" s="14" t="s">
        <v>172</v>
      </c>
      <c r="D465" s="13" t="s">
        <v>171</v>
      </c>
      <c r="E465" s="14">
        <v>4</v>
      </c>
      <c r="F465" s="14" t="s">
        <v>90</v>
      </c>
      <c r="G465" s="14" t="s">
        <v>544</v>
      </c>
      <c r="H465" s="14" t="s">
        <v>610</v>
      </c>
      <c r="I465" s="14"/>
    </row>
    <row r="466" ht="25.25" customHeight="1" spans="1:9">
      <c r="A466" s="40">
        <v>58</v>
      </c>
      <c r="B466" s="14" t="s">
        <v>749</v>
      </c>
      <c r="C466" s="14" t="s">
        <v>172</v>
      </c>
      <c r="D466" s="8" t="s">
        <v>171</v>
      </c>
      <c r="E466" s="12">
        <v>4</v>
      </c>
      <c r="F466" s="9" t="s">
        <v>162</v>
      </c>
      <c r="G466" s="14" t="s">
        <v>399</v>
      </c>
      <c r="H466" s="9" t="s">
        <v>691</v>
      </c>
      <c r="I466" s="14"/>
    </row>
    <row r="467" ht="25.25" customHeight="1" spans="1:9">
      <c r="A467" s="40">
        <v>59</v>
      </c>
      <c r="B467" s="14" t="s">
        <v>749</v>
      </c>
      <c r="C467" s="14" t="s">
        <v>172</v>
      </c>
      <c r="D467" s="8" t="s">
        <v>171</v>
      </c>
      <c r="E467" s="12">
        <v>4</v>
      </c>
      <c r="F467" s="9" t="s">
        <v>772</v>
      </c>
      <c r="G467" s="14" t="s">
        <v>488</v>
      </c>
      <c r="H467" s="9" t="s">
        <v>773</v>
      </c>
      <c r="I467" s="14"/>
    </row>
    <row r="468" ht="25.25" customHeight="1" spans="1:9">
      <c r="A468" s="40">
        <v>60</v>
      </c>
      <c r="B468" s="14" t="s">
        <v>749</v>
      </c>
      <c r="C468" s="14" t="s">
        <v>172</v>
      </c>
      <c r="D468" s="8" t="s">
        <v>171</v>
      </c>
      <c r="E468" s="12">
        <v>4</v>
      </c>
      <c r="F468" s="9" t="s">
        <v>774</v>
      </c>
      <c r="G468" s="14" t="s">
        <v>530</v>
      </c>
      <c r="H468" s="9" t="s">
        <v>775</v>
      </c>
      <c r="I468" s="14"/>
    </row>
    <row r="469" ht="25.25" customHeight="1" spans="1:9">
      <c r="A469" s="40">
        <v>61</v>
      </c>
      <c r="B469" s="14" t="s">
        <v>749</v>
      </c>
      <c r="C469" s="14" t="s">
        <v>172</v>
      </c>
      <c r="D469" s="13" t="s">
        <v>184</v>
      </c>
      <c r="E469" s="14">
        <v>3</v>
      </c>
      <c r="F469" s="14" t="s">
        <v>79</v>
      </c>
      <c r="G469" s="14" t="s">
        <v>488</v>
      </c>
      <c r="H469" s="14" t="s">
        <v>529</v>
      </c>
      <c r="I469" s="14"/>
    </row>
    <row r="470" ht="25.25" customHeight="1" spans="1:9">
      <c r="A470" s="40">
        <v>62</v>
      </c>
      <c r="B470" s="14" t="s">
        <v>749</v>
      </c>
      <c r="C470" s="14" t="s">
        <v>172</v>
      </c>
      <c r="D470" s="8" t="s">
        <v>184</v>
      </c>
      <c r="E470" s="12">
        <v>3</v>
      </c>
      <c r="F470" s="9" t="s">
        <v>533</v>
      </c>
      <c r="G470" s="14" t="s">
        <v>518</v>
      </c>
      <c r="H470" s="9" t="s">
        <v>534</v>
      </c>
      <c r="I470" s="14"/>
    </row>
    <row r="471" ht="25.25" customHeight="1" spans="1:9">
      <c r="A471" s="40">
        <v>63</v>
      </c>
      <c r="B471" s="14" t="s">
        <v>749</v>
      </c>
      <c r="C471" s="14" t="s">
        <v>172</v>
      </c>
      <c r="D471" s="8" t="s">
        <v>184</v>
      </c>
      <c r="E471" s="12">
        <v>3</v>
      </c>
      <c r="F471" s="9" t="s">
        <v>217</v>
      </c>
      <c r="G471" s="14" t="s">
        <v>426</v>
      </c>
      <c r="H471" s="9" t="s">
        <v>540</v>
      </c>
      <c r="I471" s="14"/>
    </row>
    <row r="472" ht="25.25" customHeight="1" spans="1:9">
      <c r="A472" s="40">
        <v>64</v>
      </c>
      <c r="B472" s="14" t="s">
        <v>749</v>
      </c>
      <c r="C472" s="14" t="s">
        <v>172</v>
      </c>
      <c r="D472" s="8" t="s">
        <v>184</v>
      </c>
      <c r="E472" s="12">
        <v>3</v>
      </c>
      <c r="F472" s="9" t="s">
        <v>217</v>
      </c>
      <c r="G472" s="14" t="s">
        <v>397</v>
      </c>
      <c r="H472" s="9" t="s">
        <v>776</v>
      </c>
      <c r="I472" s="14"/>
    </row>
    <row r="473" ht="25.25" customHeight="1" spans="1:9">
      <c r="A473" s="40">
        <v>65</v>
      </c>
      <c r="B473" s="14" t="s">
        <v>749</v>
      </c>
      <c r="C473" s="14" t="s">
        <v>172</v>
      </c>
      <c r="D473" s="13" t="s">
        <v>186</v>
      </c>
      <c r="E473" s="14">
        <v>2</v>
      </c>
      <c r="F473" s="14" t="s">
        <v>158</v>
      </c>
      <c r="G473" s="14" t="s">
        <v>451</v>
      </c>
      <c r="H473" s="14" t="s">
        <v>452</v>
      </c>
      <c r="I473" s="14"/>
    </row>
    <row r="474" ht="25.25" customHeight="1" spans="1:9">
      <c r="A474" s="40">
        <v>66</v>
      </c>
      <c r="B474" s="14" t="s">
        <v>749</v>
      </c>
      <c r="C474" s="14" t="s">
        <v>172</v>
      </c>
      <c r="D474" s="8" t="s">
        <v>189</v>
      </c>
      <c r="E474" s="12" t="s">
        <v>190</v>
      </c>
      <c r="F474" s="9" t="s">
        <v>73</v>
      </c>
      <c r="G474" s="14" t="s">
        <v>389</v>
      </c>
      <c r="H474" s="9" t="s">
        <v>584</v>
      </c>
      <c r="I474" s="14"/>
    </row>
    <row r="475" ht="25.25" customHeight="1" spans="1:9">
      <c r="A475" s="40">
        <v>67</v>
      </c>
      <c r="B475" s="14" t="s">
        <v>749</v>
      </c>
      <c r="C475" s="14" t="s">
        <v>172</v>
      </c>
      <c r="D475" s="31" t="s">
        <v>189</v>
      </c>
      <c r="E475" s="12" t="s">
        <v>190</v>
      </c>
      <c r="F475" s="33" t="s">
        <v>153</v>
      </c>
      <c r="G475" s="14" t="s">
        <v>363</v>
      </c>
      <c r="H475" s="33" t="s">
        <v>464</v>
      </c>
      <c r="I475" s="14"/>
    </row>
    <row r="476" ht="25.25" customHeight="1" spans="1:9">
      <c r="A476" s="40">
        <v>68</v>
      </c>
      <c r="B476" s="14" t="s">
        <v>749</v>
      </c>
      <c r="C476" s="14" t="s">
        <v>172</v>
      </c>
      <c r="D476" s="31" t="s">
        <v>194</v>
      </c>
      <c r="E476" s="32">
        <v>3</v>
      </c>
      <c r="F476" s="33" t="s">
        <v>79</v>
      </c>
      <c r="G476" s="14" t="s">
        <v>530</v>
      </c>
      <c r="H476" s="33" t="s">
        <v>531</v>
      </c>
      <c r="I476" s="14"/>
    </row>
    <row r="477" ht="25.25" customHeight="1" spans="1:9">
      <c r="A477" s="40">
        <v>69</v>
      </c>
      <c r="B477" s="14" t="s">
        <v>749</v>
      </c>
      <c r="C477" s="14" t="s">
        <v>172</v>
      </c>
      <c r="D477" s="31" t="s">
        <v>194</v>
      </c>
      <c r="E477" s="32">
        <v>3</v>
      </c>
      <c r="F477" s="33" t="s">
        <v>79</v>
      </c>
      <c r="G477" s="14" t="s">
        <v>511</v>
      </c>
      <c r="H477" s="33" t="s">
        <v>532</v>
      </c>
      <c r="I477" s="14"/>
    </row>
    <row r="478" ht="25.25" customHeight="1" spans="1:9">
      <c r="A478" s="40">
        <v>70</v>
      </c>
      <c r="B478" s="14" t="s">
        <v>749</v>
      </c>
      <c r="C478" s="14" t="s">
        <v>172</v>
      </c>
      <c r="D478" s="31" t="s">
        <v>194</v>
      </c>
      <c r="E478" s="32">
        <v>3</v>
      </c>
      <c r="F478" s="33" t="s">
        <v>217</v>
      </c>
      <c r="G478" s="14" t="s">
        <v>435</v>
      </c>
      <c r="H478" s="33" t="s">
        <v>541</v>
      </c>
      <c r="I478" s="14"/>
    </row>
    <row r="479" ht="25.25" customHeight="1" spans="1:9">
      <c r="A479" s="40">
        <v>71</v>
      </c>
      <c r="B479" s="14" t="s">
        <v>749</v>
      </c>
      <c r="C479" s="14" t="s">
        <v>172</v>
      </c>
      <c r="D479" s="8" t="s">
        <v>196</v>
      </c>
      <c r="E479" s="12">
        <v>4</v>
      </c>
      <c r="F479" s="9" t="s">
        <v>103</v>
      </c>
      <c r="G479" s="14" t="s">
        <v>650</v>
      </c>
      <c r="H479" s="9" t="s">
        <v>656</v>
      </c>
      <c r="I479" s="14"/>
    </row>
    <row r="480" ht="25.25" customHeight="1" spans="1:9">
      <c r="A480" s="40">
        <v>72</v>
      </c>
      <c r="B480" s="14" t="s">
        <v>749</v>
      </c>
      <c r="C480" s="14" t="s">
        <v>172</v>
      </c>
      <c r="D480" s="8" t="s">
        <v>196</v>
      </c>
      <c r="E480" s="12">
        <v>4</v>
      </c>
      <c r="F480" s="9" t="s">
        <v>103</v>
      </c>
      <c r="G480" s="14" t="s">
        <v>397</v>
      </c>
      <c r="H480" s="9" t="s">
        <v>398</v>
      </c>
      <c r="I480" s="14"/>
    </row>
    <row r="481" ht="25.25" customHeight="1" spans="1:9">
      <c r="A481" s="40">
        <v>73</v>
      </c>
      <c r="B481" s="14" t="s">
        <v>749</v>
      </c>
      <c r="C481" s="14" t="s">
        <v>172</v>
      </c>
      <c r="D481" s="8" t="s">
        <v>196</v>
      </c>
      <c r="E481" s="12">
        <v>4</v>
      </c>
      <c r="F481" s="9" t="s">
        <v>103</v>
      </c>
      <c r="G481" s="14" t="s">
        <v>491</v>
      </c>
      <c r="H481" s="9" t="s">
        <v>657</v>
      </c>
      <c r="I481" s="14"/>
    </row>
    <row r="482" ht="25.25" customHeight="1" spans="1:9">
      <c r="A482" s="40">
        <v>74</v>
      </c>
      <c r="B482" s="14" t="s">
        <v>749</v>
      </c>
      <c r="C482" s="14" t="s">
        <v>172</v>
      </c>
      <c r="D482" s="31" t="s">
        <v>197</v>
      </c>
      <c r="E482" s="32">
        <v>3</v>
      </c>
      <c r="F482" s="33" t="s">
        <v>44</v>
      </c>
      <c r="G482" s="14" t="s">
        <v>513</v>
      </c>
      <c r="H482" s="33" t="s">
        <v>514</v>
      </c>
      <c r="I482" s="14"/>
    </row>
    <row r="483" ht="25.25" customHeight="1" spans="1:9">
      <c r="A483" s="40">
        <v>75</v>
      </c>
      <c r="B483" s="14" t="s">
        <v>749</v>
      </c>
      <c r="C483" s="14" t="s">
        <v>172</v>
      </c>
      <c r="D483" s="8" t="s">
        <v>198</v>
      </c>
      <c r="E483" s="9">
        <v>3</v>
      </c>
      <c r="F483" s="9" t="s">
        <v>90</v>
      </c>
      <c r="G483" s="14" t="s">
        <v>562</v>
      </c>
      <c r="H483" s="9" t="s">
        <v>563</v>
      </c>
      <c r="I483" s="14"/>
    </row>
    <row r="484" ht="25.25" customHeight="1" spans="1:9">
      <c r="A484" s="40">
        <v>76</v>
      </c>
      <c r="B484" s="14" t="s">
        <v>749</v>
      </c>
      <c r="C484" s="14" t="s">
        <v>172</v>
      </c>
      <c r="D484" s="8" t="s">
        <v>198</v>
      </c>
      <c r="E484" s="9">
        <v>3</v>
      </c>
      <c r="F484" s="9" t="s">
        <v>90</v>
      </c>
      <c r="G484" s="14" t="s">
        <v>777</v>
      </c>
      <c r="H484" s="9" t="s">
        <v>778</v>
      </c>
      <c r="I484" s="14"/>
    </row>
    <row r="485" ht="25.25" customHeight="1" spans="1:9">
      <c r="A485" s="40">
        <v>1</v>
      </c>
      <c r="B485" s="14" t="s">
        <v>205</v>
      </c>
      <c r="C485" s="14" t="s">
        <v>208</v>
      </c>
      <c r="D485" s="8" t="s">
        <v>212</v>
      </c>
      <c r="E485" s="12">
        <v>2</v>
      </c>
      <c r="F485" s="9" t="s">
        <v>69</v>
      </c>
      <c r="G485" s="14" t="s">
        <v>542</v>
      </c>
      <c r="H485" s="9" t="s">
        <v>564</v>
      </c>
      <c r="I485" s="14"/>
    </row>
    <row r="486" ht="25.25" customHeight="1" spans="1:9">
      <c r="A486" s="40">
        <v>2</v>
      </c>
      <c r="B486" s="14" t="s">
        <v>205</v>
      </c>
      <c r="C486" s="14" t="s">
        <v>208</v>
      </c>
      <c r="D486" s="8" t="s">
        <v>213</v>
      </c>
      <c r="E486" s="12">
        <v>3</v>
      </c>
      <c r="F486" s="9" t="s">
        <v>158</v>
      </c>
      <c r="G486" s="14" t="s">
        <v>451</v>
      </c>
      <c r="H486" s="9" t="s">
        <v>452</v>
      </c>
      <c r="I486" s="14"/>
    </row>
    <row r="487" ht="25.25" customHeight="1" spans="1:9">
      <c r="A487" s="40">
        <v>3</v>
      </c>
      <c r="B487" s="14" t="s">
        <v>205</v>
      </c>
      <c r="C487" s="14" t="s">
        <v>208</v>
      </c>
      <c r="D487" s="13" t="s">
        <v>218</v>
      </c>
      <c r="E487" s="14">
        <v>3</v>
      </c>
      <c r="F487" s="14" t="s">
        <v>67</v>
      </c>
      <c r="G487" s="14" t="s">
        <v>480</v>
      </c>
      <c r="H487" s="14" t="s">
        <v>574</v>
      </c>
      <c r="I487" s="14"/>
    </row>
    <row r="488" ht="25.25" customHeight="1" spans="1:9">
      <c r="A488" s="40">
        <v>4</v>
      </c>
      <c r="B488" s="14" t="s">
        <v>205</v>
      </c>
      <c r="C488" s="14" t="s">
        <v>208</v>
      </c>
      <c r="D488" s="13" t="s">
        <v>218</v>
      </c>
      <c r="E488" s="14">
        <v>3</v>
      </c>
      <c r="F488" s="14" t="s">
        <v>437</v>
      </c>
      <c r="G488" s="14" t="s">
        <v>428</v>
      </c>
      <c r="H488" s="14" t="s">
        <v>439</v>
      </c>
      <c r="I488" s="14"/>
    </row>
    <row r="489" ht="25.25" customHeight="1" spans="1:9">
      <c r="A489" s="40">
        <v>5</v>
      </c>
      <c r="B489" s="14" t="s">
        <v>205</v>
      </c>
      <c r="C489" s="14" t="s">
        <v>208</v>
      </c>
      <c r="D489" s="13" t="s">
        <v>218</v>
      </c>
      <c r="E489" s="14">
        <v>3</v>
      </c>
      <c r="F489" s="14" t="s">
        <v>440</v>
      </c>
      <c r="G489" s="14" t="s">
        <v>403</v>
      </c>
      <c r="H489" s="14" t="s">
        <v>446</v>
      </c>
      <c r="I489" s="14"/>
    </row>
    <row r="490" ht="25.25" customHeight="1" spans="1:9">
      <c r="A490" s="40">
        <v>6</v>
      </c>
      <c r="B490" s="14" t="s">
        <v>205</v>
      </c>
      <c r="C490" s="14" t="s">
        <v>208</v>
      </c>
      <c r="D490" s="8" t="s">
        <v>222</v>
      </c>
      <c r="E490" s="12">
        <v>3</v>
      </c>
      <c r="F490" s="9" t="s">
        <v>126</v>
      </c>
      <c r="G490" s="14" t="s">
        <v>399</v>
      </c>
      <c r="H490" s="9" t="s">
        <v>400</v>
      </c>
      <c r="I490" s="14"/>
    </row>
    <row r="491" ht="25.25" customHeight="1" spans="1:9">
      <c r="A491" s="40">
        <v>7</v>
      </c>
      <c r="B491" s="14" t="s">
        <v>205</v>
      </c>
      <c r="C491" s="14" t="s">
        <v>208</v>
      </c>
      <c r="D491" s="8" t="s">
        <v>223</v>
      </c>
      <c r="E491" s="12">
        <v>3</v>
      </c>
      <c r="F491" s="9" t="s">
        <v>69</v>
      </c>
      <c r="G491" s="14" t="s">
        <v>491</v>
      </c>
      <c r="H491" s="9" t="s">
        <v>583</v>
      </c>
      <c r="I491" s="14"/>
    </row>
    <row r="492" ht="25.25" customHeight="1" spans="1:9">
      <c r="A492" s="40">
        <v>8</v>
      </c>
      <c r="B492" s="14" t="s">
        <v>205</v>
      </c>
      <c r="C492" s="14" t="s">
        <v>208</v>
      </c>
      <c r="D492" s="8" t="s">
        <v>206</v>
      </c>
      <c r="E492" s="12">
        <v>2</v>
      </c>
      <c r="F492" s="9" t="s">
        <v>202</v>
      </c>
      <c r="G492" s="14" t="s">
        <v>421</v>
      </c>
      <c r="H492" s="9" t="s">
        <v>579</v>
      </c>
      <c r="I492" s="14"/>
    </row>
    <row r="493" ht="25.25" customHeight="1" spans="1:9">
      <c r="A493" s="40">
        <v>9</v>
      </c>
      <c r="B493" s="14" t="s">
        <v>205</v>
      </c>
      <c r="C493" s="14" t="s">
        <v>208</v>
      </c>
      <c r="D493" s="8" t="s">
        <v>206</v>
      </c>
      <c r="E493" s="12">
        <v>2</v>
      </c>
      <c r="F493" s="9" t="s">
        <v>27</v>
      </c>
      <c r="G493" s="14" t="s">
        <v>399</v>
      </c>
      <c r="H493" s="9" t="s">
        <v>779</v>
      </c>
      <c r="I493" s="14"/>
    </row>
    <row r="494" ht="25.25" customHeight="1" spans="1:9">
      <c r="A494" s="40">
        <v>10</v>
      </c>
      <c r="B494" s="14" t="s">
        <v>205</v>
      </c>
      <c r="C494" s="14" t="s">
        <v>208</v>
      </c>
      <c r="D494" s="13" t="s">
        <v>211</v>
      </c>
      <c r="E494" s="14" t="s">
        <v>281</v>
      </c>
      <c r="F494" s="14" t="s">
        <v>490</v>
      </c>
      <c r="G494" s="14" t="s">
        <v>592</v>
      </c>
      <c r="H494" s="14" t="s">
        <v>593</v>
      </c>
      <c r="I494" s="14"/>
    </row>
    <row r="495" ht="25.25" customHeight="1" spans="1:9">
      <c r="A495" s="40">
        <v>11</v>
      </c>
      <c r="B495" s="14" t="s">
        <v>205</v>
      </c>
      <c r="C495" s="14" t="s">
        <v>208</v>
      </c>
      <c r="D495" s="13" t="s">
        <v>211</v>
      </c>
      <c r="E495" s="14" t="s">
        <v>281</v>
      </c>
      <c r="F495" s="14" t="s">
        <v>162</v>
      </c>
      <c r="G495" s="14" t="s">
        <v>465</v>
      </c>
      <c r="H495" s="14" t="s">
        <v>466</v>
      </c>
      <c r="I495" s="14"/>
    </row>
    <row r="496" ht="25.25" customHeight="1" spans="1:9">
      <c r="A496" s="40">
        <v>12</v>
      </c>
      <c r="B496" s="14" t="s">
        <v>205</v>
      </c>
      <c r="C496" s="14" t="s">
        <v>208</v>
      </c>
      <c r="D496" s="13" t="s">
        <v>211</v>
      </c>
      <c r="E496" s="14" t="s">
        <v>281</v>
      </c>
      <c r="F496" s="14" t="s">
        <v>111</v>
      </c>
      <c r="G496" s="14" t="s">
        <v>417</v>
      </c>
      <c r="H496" s="14" t="s">
        <v>418</v>
      </c>
      <c r="I496" s="14"/>
    </row>
    <row r="497" ht="25.25" customHeight="1" spans="1:9">
      <c r="A497" s="40">
        <v>13</v>
      </c>
      <c r="B497" s="14" t="s">
        <v>205</v>
      </c>
      <c r="C497" s="14" t="s">
        <v>208</v>
      </c>
      <c r="D497" s="13" t="s">
        <v>211</v>
      </c>
      <c r="E497" s="14" t="s">
        <v>281</v>
      </c>
      <c r="F497" s="14" t="s">
        <v>595</v>
      </c>
      <c r="G497" s="14" t="s">
        <v>424</v>
      </c>
      <c r="H497" s="14" t="s">
        <v>676</v>
      </c>
      <c r="I497" s="14"/>
    </row>
    <row r="498" ht="25.25" customHeight="1" spans="1:9">
      <c r="A498" s="40">
        <v>14</v>
      </c>
      <c r="B498" s="14" t="s">
        <v>205</v>
      </c>
      <c r="C498" s="14" t="s">
        <v>208</v>
      </c>
      <c r="D498" s="13" t="s">
        <v>211</v>
      </c>
      <c r="E498" s="14" t="s">
        <v>281</v>
      </c>
      <c r="F498" s="14" t="s">
        <v>595</v>
      </c>
      <c r="G498" s="14" t="s">
        <v>382</v>
      </c>
      <c r="H498" s="14" t="s">
        <v>677</v>
      </c>
      <c r="I498" s="14"/>
    </row>
    <row r="499" ht="25.25" customHeight="1" spans="1:9">
      <c r="A499" s="40">
        <v>15</v>
      </c>
      <c r="B499" s="14" t="s">
        <v>205</v>
      </c>
      <c r="C499" s="14" t="s">
        <v>208</v>
      </c>
      <c r="D499" s="13" t="s">
        <v>211</v>
      </c>
      <c r="E499" s="14" t="s">
        <v>281</v>
      </c>
      <c r="F499" s="14" t="s">
        <v>362</v>
      </c>
      <c r="G499" s="14" t="s">
        <v>428</v>
      </c>
      <c r="H499" s="14" t="s">
        <v>780</v>
      </c>
      <c r="I499" s="14"/>
    </row>
    <row r="500" ht="25.25" customHeight="1" spans="1:9">
      <c r="A500" s="40">
        <v>16</v>
      </c>
      <c r="B500" s="14" t="s">
        <v>205</v>
      </c>
      <c r="C500" s="14" t="s">
        <v>208</v>
      </c>
      <c r="D500" s="13" t="s">
        <v>211</v>
      </c>
      <c r="E500" s="14" t="s">
        <v>281</v>
      </c>
      <c r="F500" s="14" t="s">
        <v>362</v>
      </c>
      <c r="G500" s="14" t="s">
        <v>374</v>
      </c>
      <c r="H500" s="14" t="s">
        <v>678</v>
      </c>
      <c r="I500" s="14"/>
    </row>
    <row r="501" ht="25.25" customHeight="1" spans="1:9">
      <c r="A501" s="40">
        <v>17</v>
      </c>
      <c r="B501" s="14" t="s">
        <v>205</v>
      </c>
      <c r="C501" s="14" t="s">
        <v>208</v>
      </c>
      <c r="D501" s="13" t="s">
        <v>211</v>
      </c>
      <c r="E501" s="14" t="s">
        <v>281</v>
      </c>
      <c r="F501" s="14" t="s">
        <v>419</v>
      </c>
      <c r="G501" s="14" t="s">
        <v>374</v>
      </c>
      <c r="H501" s="14" t="s">
        <v>713</v>
      </c>
      <c r="I501" s="14"/>
    </row>
    <row r="502" ht="25.25" customHeight="1" spans="1:9">
      <c r="A502" s="40">
        <v>18</v>
      </c>
      <c r="B502" s="14" t="s">
        <v>205</v>
      </c>
      <c r="C502" s="14" t="s">
        <v>208</v>
      </c>
      <c r="D502" s="13" t="s">
        <v>211</v>
      </c>
      <c r="E502" s="14" t="s">
        <v>281</v>
      </c>
      <c r="F502" s="14" t="s">
        <v>419</v>
      </c>
      <c r="G502" s="14" t="s">
        <v>421</v>
      </c>
      <c r="H502" s="14" t="s">
        <v>422</v>
      </c>
      <c r="I502" s="14"/>
    </row>
    <row r="503" ht="25.25" customHeight="1" spans="1:9">
      <c r="A503" s="40">
        <v>19</v>
      </c>
      <c r="B503" s="14" t="s">
        <v>205</v>
      </c>
      <c r="C503" s="14" t="s">
        <v>208</v>
      </c>
      <c r="D503" s="13" t="s">
        <v>211</v>
      </c>
      <c r="E503" s="14" t="s">
        <v>281</v>
      </c>
      <c r="F503" s="14" t="s">
        <v>73</v>
      </c>
      <c r="G503" s="14" t="s">
        <v>518</v>
      </c>
      <c r="H503" s="14" t="s">
        <v>622</v>
      </c>
      <c r="I503" s="14"/>
    </row>
    <row r="504" ht="25.25" customHeight="1" spans="1:9">
      <c r="A504" s="40">
        <v>20</v>
      </c>
      <c r="B504" s="14" t="s">
        <v>205</v>
      </c>
      <c r="C504" s="14" t="s">
        <v>208</v>
      </c>
      <c r="D504" s="13" t="s">
        <v>211</v>
      </c>
      <c r="E504" s="14" t="s">
        <v>281</v>
      </c>
      <c r="F504" s="14" t="s">
        <v>18</v>
      </c>
      <c r="G504" s="14" t="s">
        <v>501</v>
      </c>
      <c r="H504" s="14" t="s">
        <v>502</v>
      </c>
      <c r="I504" s="14"/>
    </row>
    <row r="505" ht="25.25" customHeight="1" spans="1:9">
      <c r="A505" s="40">
        <v>21</v>
      </c>
      <c r="B505" s="14" t="s">
        <v>205</v>
      </c>
      <c r="C505" s="14" t="s">
        <v>208</v>
      </c>
      <c r="D505" s="13" t="s">
        <v>211</v>
      </c>
      <c r="E505" s="14" t="s">
        <v>281</v>
      </c>
      <c r="F505" s="14" t="s">
        <v>453</v>
      </c>
      <c r="G505" s="14" t="s">
        <v>424</v>
      </c>
      <c r="H505" s="14" t="s">
        <v>683</v>
      </c>
      <c r="I505" s="14"/>
    </row>
    <row r="506" ht="25.25" customHeight="1" spans="1:9">
      <c r="A506" s="40">
        <v>22</v>
      </c>
      <c r="B506" s="14" t="s">
        <v>205</v>
      </c>
      <c r="C506" s="14" t="s">
        <v>208</v>
      </c>
      <c r="D506" s="13" t="s">
        <v>211</v>
      </c>
      <c r="E506" s="14" t="s">
        <v>281</v>
      </c>
      <c r="F506" s="14" t="s">
        <v>453</v>
      </c>
      <c r="G506" s="14" t="s">
        <v>518</v>
      </c>
      <c r="H506" s="14" t="s">
        <v>577</v>
      </c>
      <c r="I506" s="14"/>
    </row>
    <row r="507" ht="25.25" customHeight="1" spans="1:9">
      <c r="A507" s="40">
        <v>23</v>
      </c>
      <c r="B507" s="14" t="s">
        <v>205</v>
      </c>
      <c r="C507" s="14" t="s">
        <v>208</v>
      </c>
      <c r="D507" s="13" t="s">
        <v>211</v>
      </c>
      <c r="E507" s="14" t="s">
        <v>281</v>
      </c>
      <c r="F507" s="14" t="s">
        <v>202</v>
      </c>
      <c r="G507" s="14" t="s">
        <v>389</v>
      </c>
      <c r="H507" s="14" t="s">
        <v>457</v>
      </c>
      <c r="I507" s="14"/>
    </row>
    <row r="508" ht="25.25" customHeight="1" spans="1:9">
      <c r="A508" s="40">
        <v>24</v>
      </c>
      <c r="B508" s="14" t="s">
        <v>205</v>
      </c>
      <c r="C508" s="14" t="s">
        <v>208</v>
      </c>
      <c r="D508" s="13" t="s">
        <v>211</v>
      </c>
      <c r="E508" s="14" t="s">
        <v>281</v>
      </c>
      <c r="F508" s="14" t="s">
        <v>458</v>
      </c>
      <c r="G508" s="14" t="s">
        <v>454</v>
      </c>
      <c r="H508" s="14" t="s">
        <v>781</v>
      </c>
      <c r="I508" s="14"/>
    </row>
    <row r="509" ht="25.25" customHeight="1" spans="1:9">
      <c r="A509" s="40">
        <v>25</v>
      </c>
      <c r="B509" s="14" t="s">
        <v>205</v>
      </c>
      <c r="C509" s="14" t="s">
        <v>208</v>
      </c>
      <c r="D509" s="13" t="s">
        <v>211</v>
      </c>
      <c r="E509" s="14" t="s">
        <v>281</v>
      </c>
      <c r="F509" s="14" t="s">
        <v>103</v>
      </c>
      <c r="G509" s="14" t="s">
        <v>443</v>
      </c>
      <c r="H509" s="14" t="s">
        <v>782</v>
      </c>
      <c r="I509" s="14"/>
    </row>
    <row r="510" ht="25.25" customHeight="1" spans="1:9">
      <c r="A510" s="40">
        <v>26</v>
      </c>
      <c r="B510" s="14" t="s">
        <v>205</v>
      </c>
      <c r="C510" s="14" t="s">
        <v>208</v>
      </c>
      <c r="D510" s="13" t="s">
        <v>211</v>
      </c>
      <c r="E510" s="14" t="s">
        <v>281</v>
      </c>
      <c r="F510" s="14" t="s">
        <v>103</v>
      </c>
      <c r="G510" s="14" t="s">
        <v>397</v>
      </c>
      <c r="H510" s="14" t="s">
        <v>398</v>
      </c>
      <c r="I510" s="14"/>
    </row>
    <row r="511" ht="25.25" customHeight="1" spans="1:9">
      <c r="A511" s="40">
        <v>27</v>
      </c>
      <c r="B511" s="14" t="s">
        <v>205</v>
      </c>
      <c r="C511" s="14" t="s">
        <v>208</v>
      </c>
      <c r="D511" s="13" t="s">
        <v>211</v>
      </c>
      <c r="E511" s="14" t="s">
        <v>281</v>
      </c>
      <c r="F511" s="14" t="s">
        <v>101</v>
      </c>
      <c r="G511" s="14" t="s">
        <v>518</v>
      </c>
      <c r="H511" s="14" t="s">
        <v>519</v>
      </c>
      <c r="I511" s="14"/>
    </row>
    <row r="512" ht="25.25" customHeight="1" spans="1:9">
      <c r="A512" s="40">
        <v>28</v>
      </c>
      <c r="B512" s="14" t="s">
        <v>205</v>
      </c>
      <c r="C512" s="14" t="s">
        <v>208</v>
      </c>
      <c r="D512" s="13" t="s">
        <v>211</v>
      </c>
      <c r="E512" s="14" t="s">
        <v>281</v>
      </c>
      <c r="F512" s="14" t="s">
        <v>101</v>
      </c>
      <c r="G512" s="14" t="s">
        <v>417</v>
      </c>
      <c r="H512" s="14" t="s">
        <v>731</v>
      </c>
      <c r="I512" s="14"/>
    </row>
    <row r="513" ht="25.25" customHeight="1" spans="1:9">
      <c r="A513" s="40">
        <v>29</v>
      </c>
      <c r="B513" s="14" t="s">
        <v>205</v>
      </c>
      <c r="C513" s="14" t="s">
        <v>208</v>
      </c>
      <c r="D513" s="13" t="s">
        <v>211</v>
      </c>
      <c r="E513" s="14" t="s">
        <v>281</v>
      </c>
      <c r="F513" s="14" t="s">
        <v>603</v>
      </c>
      <c r="G513" s="14" t="s">
        <v>399</v>
      </c>
      <c r="H513" s="14" t="s">
        <v>783</v>
      </c>
      <c r="I513" s="14"/>
    </row>
    <row r="514" ht="25.25" customHeight="1" spans="1:9">
      <c r="A514" s="40">
        <v>30</v>
      </c>
      <c r="B514" s="14" t="s">
        <v>205</v>
      </c>
      <c r="C514" s="14" t="s">
        <v>208</v>
      </c>
      <c r="D514" s="13" t="s">
        <v>211</v>
      </c>
      <c r="E514" s="14" t="s">
        <v>281</v>
      </c>
      <c r="F514" s="14" t="s">
        <v>734</v>
      </c>
      <c r="G514" s="14" t="s">
        <v>488</v>
      </c>
      <c r="H514" s="14" t="s">
        <v>735</v>
      </c>
      <c r="I514" s="14"/>
    </row>
    <row r="515" ht="25.25" customHeight="1" spans="1:9">
      <c r="A515" s="40">
        <v>31</v>
      </c>
      <c r="B515" s="14" t="s">
        <v>205</v>
      </c>
      <c r="C515" s="14" t="s">
        <v>208</v>
      </c>
      <c r="D515" s="13" t="s">
        <v>211</v>
      </c>
      <c r="E515" s="14" t="s">
        <v>281</v>
      </c>
      <c r="F515" s="14" t="s">
        <v>86</v>
      </c>
      <c r="G515" s="14" t="s">
        <v>389</v>
      </c>
      <c r="H515" s="14" t="s">
        <v>606</v>
      </c>
      <c r="I515" s="14"/>
    </row>
    <row r="516" ht="25.25" customHeight="1" spans="1:9">
      <c r="A516" s="40">
        <v>32</v>
      </c>
      <c r="B516" s="14" t="s">
        <v>205</v>
      </c>
      <c r="C516" s="14" t="s">
        <v>208</v>
      </c>
      <c r="D516" s="13" t="s">
        <v>211</v>
      </c>
      <c r="E516" s="14" t="s">
        <v>281</v>
      </c>
      <c r="F516" s="14" t="s">
        <v>524</v>
      </c>
      <c r="G516" s="14" t="s">
        <v>480</v>
      </c>
      <c r="H516" s="14" t="s">
        <v>525</v>
      </c>
      <c r="I516" s="14"/>
    </row>
    <row r="517" ht="25.25" customHeight="1" spans="1:9">
      <c r="A517" s="40">
        <v>33</v>
      </c>
      <c r="B517" s="14" t="s">
        <v>205</v>
      </c>
      <c r="C517" s="14" t="s">
        <v>208</v>
      </c>
      <c r="D517" s="13" t="s">
        <v>211</v>
      </c>
      <c r="E517" s="14" t="s">
        <v>281</v>
      </c>
      <c r="F517" s="14" t="s">
        <v>527</v>
      </c>
      <c r="G517" s="14" t="s">
        <v>503</v>
      </c>
      <c r="H517" s="14" t="s">
        <v>528</v>
      </c>
      <c r="I517" s="14"/>
    </row>
    <row r="518" ht="25.25" customHeight="1" spans="1:9">
      <c r="A518" s="40">
        <v>34</v>
      </c>
      <c r="B518" s="14" t="s">
        <v>205</v>
      </c>
      <c r="C518" s="14" t="s">
        <v>208</v>
      </c>
      <c r="D518" s="13" t="s">
        <v>211</v>
      </c>
      <c r="E518" s="14" t="s">
        <v>281</v>
      </c>
      <c r="F518" s="14" t="s">
        <v>90</v>
      </c>
      <c r="G518" s="14" t="s">
        <v>530</v>
      </c>
      <c r="H518" s="14" t="s">
        <v>560</v>
      </c>
      <c r="I518" s="14"/>
    </row>
    <row r="519" ht="25.25" customHeight="1" spans="1:9">
      <c r="A519" s="40">
        <v>35</v>
      </c>
      <c r="B519" s="14" t="s">
        <v>205</v>
      </c>
      <c r="C519" s="14" t="s">
        <v>208</v>
      </c>
      <c r="D519" s="13" t="s">
        <v>211</v>
      </c>
      <c r="E519" s="14" t="s">
        <v>281</v>
      </c>
      <c r="F519" s="14" t="s">
        <v>162</v>
      </c>
      <c r="G519" s="14" t="s">
        <v>491</v>
      </c>
      <c r="H519" s="14" t="s">
        <v>499</v>
      </c>
      <c r="I519" s="14"/>
    </row>
    <row r="520" ht="25.25" customHeight="1" spans="1:9">
      <c r="A520" s="40">
        <v>36</v>
      </c>
      <c r="B520" s="14" t="s">
        <v>205</v>
      </c>
      <c r="C520" s="14" t="s">
        <v>208</v>
      </c>
      <c r="D520" s="13" t="s">
        <v>211</v>
      </c>
      <c r="E520" s="14" t="s">
        <v>281</v>
      </c>
      <c r="F520" s="14" t="s">
        <v>18</v>
      </c>
      <c r="G520" s="14" t="s">
        <v>382</v>
      </c>
      <c r="H520" s="14" t="s">
        <v>784</v>
      </c>
      <c r="I520" s="14"/>
    </row>
    <row r="521" ht="25.25" customHeight="1" spans="1:9">
      <c r="A521" s="40">
        <v>37</v>
      </c>
      <c r="B521" s="14" t="s">
        <v>205</v>
      </c>
      <c r="C521" s="14" t="s">
        <v>208</v>
      </c>
      <c r="D521" s="52" t="s">
        <v>214</v>
      </c>
      <c r="E521" s="34" t="s">
        <v>215</v>
      </c>
      <c r="F521" s="14" t="s">
        <v>471</v>
      </c>
      <c r="G521" s="14" t="s">
        <v>508</v>
      </c>
      <c r="H521" s="14" t="s">
        <v>509</v>
      </c>
      <c r="I521" s="14"/>
    </row>
    <row r="522" ht="25.25" customHeight="1" spans="1:9">
      <c r="A522" s="40">
        <v>38</v>
      </c>
      <c r="B522" s="14" t="s">
        <v>205</v>
      </c>
      <c r="C522" s="14" t="s">
        <v>208</v>
      </c>
      <c r="D522" s="52" t="s">
        <v>214</v>
      </c>
      <c r="E522" s="34" t="s">
        <v>215</v>
      </c>
      <c r="F522" s="34" t="s">
        <v>603</v>
      </c>
      <c r="G522" s="14" t="s">
        <v>604</v>
      </c>
      <c r="H522" s="34" t="s">
        <v>605</v>
      </c>
      <c r="I522" s="16"/>
    </row>
    <row r="523" ht="25.25" customHeight="1" spans="1:9">
      <c r="A523" s="40">
        <v>39</v>
      </c>
      <c r="B523" s="14" t="s">
        <v>205</v>
      </c>
      <c r="C523" s="14" t="s">
        <v>208</v>
      </c>
      <c r="D523" s="52" t="s">
        <v>214</v>
      </c>
      <c r="E523" s="34" t="s">
        <v>215</v>
      </c>
      <c r="F523" s="14" t="s">
        <v>453</v>
      </c>
      <c r="G523" s="14" t="s">
        <v>443</v>
      </c>
      <c r="H523" s="14" t="s">
        <v>765</v>
      </c>
      <c r="I523" s="14"/>
    </row>
    <row r="524" ht="25.25" customHeight="1" spans="1:9">
      <c r="A524" s="40">
        <v>40</v>
      </c>
      <c r="B524" s="14" t="s">
        <v>205</v>
      </c>
      <c r="C524" s="14" t="s">
        <v>208</v>
      </c>
      <c r="D524" s="52" t="s">
        <v>214</v>
      </c>
      <c r="E524" s="34" t="s">
        <v>215</v>
      </c>
      <c r="F524" s="33" t="s">
        <v>75</v>
      </c>
      <c r="G524" s="14" t="s">
        <v>403</v>
      </c>
      <c r="H524" s="33" t="s">
        <v>626</v>
      </c>
      <c r="I524" s="14"/>
    </row>
    <row r="525" ht="25.25" customHeight="1" spans="1:9">
      <c r="A525" s="40">
        <v>41</v>
      </c>
      <c r="B525" s="14" t="s">
        <v>205</v>
      </c>
      <c r="C525" s="14" t="s">
        <v>208</v>
      </c>
      <c r="D525" s="52" t="s">
        <v>214</v>
      </c>
      <c r="E525" s="34" t="s">
        <v>215</v>
      </c>
      <c r="F525" s="33" t="s">
        <v>153</v>
      </c>
      <c r="G525" s="14" t="s">
        <v>363</v>
      </c>
      <c r="H525" s="33" t="s">
        <v>464</v>
      </c>
      <c r="I525" s="14"/>
    </row>
    <row r="526" ht="25.25" customHeight="1" spans="1:9">
      <c r="A526" s="40">
        <v>42</v>
      </c>
      <c r="B526" s="14" t="s">
        <v>205</v>
      </c>
      <c r="C526" s="14" t="s">
        <v>208</v>
      </c>
      <c r="D526" s="52" t="s">
        <v>214</v>
      </c>
      <c r="E526" s="34" t="s">
        <v>215</v>
      </c>
      <c r="F526" s="33" t="s">
        <v>153</v>
      </c>
      <c r="G526" s="14" t="s">
        <v>630</v>
      </c>
      <c r="H526" s="33" t="s">
        <v>637</v>
      </c>
      <c r="I526" s="14"/>
    </row>
    <row r="527" ht="25.25" customHeight="1" spans="1:9">
      <c r="A527" s="40">
        <v>43</v>
      </c>
      <c r="B527" s="14" t="s">
        <v>205</v>
      </c>
      <c r="C527" s="14" t="s">
        <v>208</v>
      </c>
      <c r="D527" s="52" t="s">
        <v>214</v>
      </c>
      <c r="E527" s="34" t="s">
        <v>215</v>
      </c>
      <c r="F527" s="14" t="s">
        <v>79</v>
      </c>
      <c r="G527" s="14" t="s">
        <v>488</v>
      </c>
      <c r="H527" s="14" t="s">
        <v>529</v>
      </c>
      <c r="I527" s="14"/>
    </row>
    <row r="528" ht="25.25" customHeight="1" spans="1:9">
      <c r="A528" s="40">
        <v>44</v>
      </c>
      <c r="B528" s="14" t="s">
        <v>205</v>
      </c>
      <c r="C528" s="14" t="s">
        <v>208</v>
      </c>
      <c r="D528" s="52" t="s">
        <v>214</v>
      </c>
      <c r="E528" s="34" t="s">
        <v>215</v>
      </c>
      <c r="F528" s="14" t="s">
        <v>533</v>
      </c>
      <c r="G528" s="14" t="s">
        <v>424</v>
      </c>
      <c r="H528" s="14" t="s">
        <v>612</v>
      </c>
      <c r="I528" s="14"/>
    </row>
    <row r="529" ht="25.25" customHeight="1" spans="1:9">
      <c r="A529" s="40">
        <v>45</v>
      </c>
      <c r="B529" s="14" t="s">
        <v>205</v>
      </c>
      <c r="C529" s="14" t="s">
        <v>208</v>
      </c>
      <c r="D529" s="8" t="s">
        <v>216</v>
      </c>
      <c r="E529" s="12">
        <v>3</v>
      </c>
      <c r="F529" s="9" t="s">
        <v>217</v>
      </c>
      <c r="G529" s="14" t="s">
        <v>426</v>
      </c>
      <c r="H529" s="9" t="s">
        <v>540</v>
      </c>
      <c r="I529" s="14"/>
    </row>
    <row r="530" ht="25.25" customHeight="1" spans="1:9">
      <c r="A530" s="40">
        <v>46</v>
      </c>
      <c r="B530" s="14" t="s">
        <v>205</v>
      </c>
      <c r="C530" s="14" t="s">
        <v>208</v>
      </c>
      <c r="D530" s="8" t="s">
        <v>220</v>
      </c>
      <c r="E530" s="9">
        <v>3</v>
      </c>
      <c r="F530" s="9" t="s">
        <v>90</v>
      </c>
      <c r="G530" s="14" t="s">
        <v>562</v>
      </c>
      <c r="H530" s="9" t="s">
        <v>563</v>
      </c>
      <c r="I530" s="14"/>
    </row>
    <row r="531" ht="25.25" customHeight="1" spans="1:9">
      <c r="A531" s="40">
        <v>47</v>
      </c>
      <c r="B531" s="14" t="s">
        <v>205</v>
      </c>
      <c r="C531" s="14" t="s">
        <v>208</v>
      </c>
      <c r="D531" s="31" t="s">
        <v>221</v>
      </c>
      <c r="E531" s="32">
        <v>2</v>
      </c>
      <c r="F531" s="33" t="s">
        <v>44</v>
      </c>
      <c r="G531" s="14" t="s">
        <v>513</v>
      </c>
      <c r="H531" s="33" t="s">
        <v>514</v>
      </c>
      <c r="I531" s="14"/>
    </row>
    <row r="532" ht="25.25" customHeight="1" spans="1:9">
      <c r="A532" s="40">
        <v>1</v>
      </c>
      <c r="B532" s="14" t="s">
        <v>224</v>
      </c>
      <c r="C532" s="14" t="s">
        <v>226</v>
      </c>
      <c r="D532" s="8" t="s">
        <v>228</v>
      </c>
      <c r="E532" s="12">
        <v>2</v>
      </c>
      <c r="F532" s="9" t="s">
        <v>471</v>
      </c>
      <c r="G532" s="14" t="s">
        <v>508</v>
      </c>
      <c r="H532" s="9" t="s">
        <v>509</v>
      </c>
      <c r="I532" s="14"/>
    </row>
    <row r="533" ht="25.25" customHeight="1" spans="1:9">
      <c r="A533" s="40">
        <v>2</v>
      </c>
      <c r="B533" s="14" t="s">
        <v>224</v>
      </c>
      <c r="C533" s="14" t="s">
        <v>226</v>
      </c>
      <c r="D533" s="8" t="s">
        <v>228</v>
      </c>
      <c r="E533" s="9">
        <v>2</v>
      </c>
      <c r="F533" s="9" t="s">
        <v>162</v>
      </c>
      <c r="G533" s="14" t="s">
        <v>465</v>
      </c>
      <c r="H533" s="9" t="s">
        <v>466</v>
      </c>
      <c r="I533" s="14"/>
    </row>
    <row r="534" ht="25.25" customHeight="1" spans="1:9">
      <c r="A534" s="40">
        <v>3</v>
      </c>
      <c r="B534" s="14" t="s">
        <v>224</v>
      </c>
      <c r="C534" s="14" t="s">
        <v>226</v>
      </c>
      <c r="D534" s="8" t="s">
        <v>228</v>
      </c>
      <c r="E534" s="12">
        <v>2</v>
      </c>
      <c r="F534" s="9" t="s">
        <v>162</v>
      </c>
      <c r="G534" s="14" t="s">
        <v>399</v>
      </c>
      <c r="H534" s="9" t="s">
        <v>691</v>
      </c>
      <c r="I534" s="14"/>
    </row>
    <row r="535" ht="25.25" customHeight="1" spans="1:9">
      <c r="A535" s="40">
        <v>4</v>
      </c>
      <c r="B535" s="14" t="s">
        <v>224</v>
      </c>
      <c r="C535" s="14" t="s">
        <v>226</v>
      </c>
      <c r="D535" s="8" t="s">
        <v>228</v>
      </c>
      <c r="E535" s="12">
        <v>2</v>
      </c>
      <c r="F535" s="9" t="s">
        <v>471</v>
      </c>
      <c r="G535" s="14" t="s">
        <v>518</v>
      </c>
      <c r="H535" s="9" t="s">
        <v>785</v>
      </c>
      <c r="I535" s="14"/>
    </row>
    <row r="536" ht="25.25" customHeight="1" spans="1:9">
      <c r="A536" s="40">
        <v>5</v>
      </c>
      <c r="B536" s="14" t="s">
        <v>224</v>
      </c>
      <c r="C536" s="14" t="s">
        <v>226</v>
      </c>
      <c r="D536" s="8" t="s">
        <v>228</v>
      </c>
      <c r="E536" s="12">
        <v>2</v>
      </c>
      <c r="F536" s="9" t="s">
        <v>477</v>
      </c>
      <c r="G536" s="14" t="s">
        <v>401</v>
      </c>
      <c r="H536" s="9" t="s">
        <v>479</v>
      </c>
      <c r="I536" s="14"/>
    </row>
    <row r="537" ht="25.25" customHeight="1" spans="1:9">
      <c r="A537" s="40">
        <v>6</v>
      </c>
      <c r="B537" s="14" t="s">
        <v>224</v>
      </c>
      <c r="C537" s="14" t="s">
        <v>226</v>
      </c>
      <c r="D537" s="8" t="s">
        <v>231</v>
      </c>
      <c r="E537" s="14" t="s">
        <v>190</v>
      </c>
      <c r="F537" s="9" t="s">
        <v>419</v>
      </c>
      <c r="G537" s="14" t="s">
        <v>433</v>
      </c>
      <c r="H537" s="9" t="s">
        <v>712</v>
      </c>
      <c r="I537" s="14"/>
    </row>
    <row r="538" ht="25.25" customHeight="1" spans="1:9">
      <c r="A538" s="40">
        <v>7</v>
      </c>
      <c r="B538" s="14" t="s">
        <v>224</v>
      </c>
      <c r="C538" s="14" t="s">
        <v>226</v>
      </c>
      <c r="D538" s="13" t="s">
        <v>231</v>
      </c>
      <c r="E538" s="14" t="s">
        <v>190</v>
      </c>
      <c r="F538" s="14" t="s">
        <v>67</v>
      </c>
      <c r="G538" s="14" t="s">
        <v>480</v>
      </c>
      <c r="H538" s="14" t="s">
        <v>574</v>
      </c>
      <c r="I538" s="14"/>
    </row>
    <row r="539" ht="25.25" customHeight="1" spans="1:9">
      <c r="A539" s="40">
        <v>8</v>
      </c>
      <c r="B539" s="14" t="s">
        <v>224</v>
      </c>
      <c r="C539" s="14" t="s">
        <v>226</v>
      </c>
      <c r="D539" s="8" t="s">
        <v>231</v>
      </c>
      <c r="E539" s="14" t="s">
        <v>190</v>
      </c>
      <c r="F539" s="9" t="s">
        <v>101</v>
      </c>
      <c r="G539" s="14" t="s">
        <v>518</v>
      </c>
      <c r="H539" s="9" t="s">
        <v>519</v>
      </c>
      <c r="I539" s="14"/>
    </row>
    <row r="540" ht="25.25" customHeight="1" spans="1:9">
      <c r="A540" s="40">
        <v>9</v>
      </c>
      <c r="B540" s="14" t="s">
        <v>224</v>
      </c>
      <c r="C540" s="14" t="s">
        <v>226</v>
      </c>
      <c r="D540" s="13" t="s">
        <v>231</v>
      </c>
      <c r="E540" s="14" t="s">
        <v>190</v>
      </c>
      <c r="F540" s="33" t="s">
        <v>101</v>
      </c>
      <c r="G540" s="14" t="s">
        <v>372</v>
      </c>
      <c r="H540" s="33" t="s">
        <v>373</v>
      </c>
      <c r="I540" s="14"/>
    </row>
    <row r="541" ht="25.25" customHeight="1" spans="1:9">
      <c r="A541" s="40">
        <v>10</v>
      </c>
      <c r="B541" s="14" t="s">
        <v>224</v>
      </c>
      <c r="C541" s="14" t="s">
        <v>226</v>
      </c>
      <c r="D541" s="8" t="s">
        <v>234</v>
      </c>
      <c r="E541" s="12">
        <v>2</v>
      </c>
      <c r="F541" s="9" t="s">
        <v>69</v>
      </c>
      <c r="G541" s="14" t="s">
        <v>491</v>
      </c>
      <c r="H541" s="9" t="s">
        <v>583</v>
      </c>
      <c r="I541" s="14"/>
    </row>
    <row r="542" ht="25.25" customHeight="1" spans="1:9">
      <c r="A542" s="40">
        <v>11</v>
      </c>
      <c r="B542" s="14" t="s">
        <v>224</v>
      </c>
      <c r="C542" s="14" t="s">
        <v>226</v>
      </c>
      <c r="D542" s="8" t="s">
        <v>237</v>
      </c>
      <c r="E542" s="12">
        <v>2</v>
      </c>
      <c r="F542" s="9" t="s">
        <v>200</v>
      </c>
      <c r="G542" s="14" t="s">
        <v>380</v>
      </c>
      <c r="H542" s="9" t="s">
        <v>546</v>
      </c>
      <c r="I542" s="14"/>
    </row>
    <row r="543" ht="25.25" customHeight="1" spans="1:9">
      <c r="A543" s="40">
        <v>12</v>
      </c>
      <c r="B543" s="14" t="s">
        <v>224</v>
      </c>
      <c r="C543" s="14" t="s">
        <v>226</v>
      </c>
      <c r="D543" s="8" t="s">
        <v>238</v>
      </c>
      <c r="E543" s="12">
        <v>2</v>
      </c>
      <c r="F543" s="9" t="s">
        <v>111</v>
      </c>
      <c r="G543" s="14" t="s">
        <v>365</v>
      </c>
      <c r="H543" s="9" t="s">
        <v>591</v>
      </c>
      <c r="I543" s="14"/>
    </row>
    <row r="544" ht="25.25" customHeight="1" spans="1:9">
      <c r="A544" s="40">
        <v>13</v>
      </c>
      <c r="B544" s="14" t="s">
        <v>224</v>
      </c>
      <c r="C544" s="14" t="s">
        <v>226</v>
      </c>
      <c r="D544" s="8" t="s">
        <v>238</v>
      </c>
      <c r="E544" s="12">
        <v>2</v>
      </c>
      <c r="F544" s="9" t="s">
        <v>595</v>
      </c>
      <c r="G544" s="14" t="s">
        <v>424</v>
      </c>
      <c r="H544" s="9" t="s">
        <v>676</v>
      </c>
      <c r="I544" s="14"/>
    </row>
    <row r="545" ht="25.25" customHeight="1" spans="1:9">
      <c r="A545" s="40">
        <v>14</v>
      </c>
      <c r="B545" s="14" t="s">
        <v>224</v>
      </c>
      <c r="C545" s="14" t="s">
        <v>226</v>
      </c>
      <c r="D545" s="8" t="s">
        <v>238</v>
      </c>
      <c r="E545" s="12">
        <v>2</v>
      </c>
      <c r="F545" s="9" t="s">
        <v>595</v>
      </c>
      <c r="G545" s="14" t="s">
        <v>399</v>
      </c>
      <c r="H545" s="9" t="s">
        <v>596</v>
      </c>
      <c r="I545" s="14"/>
    </row>
    <row r="546" ht="25.25" customHeight="1" spans="1:9">
      <c r="A546" s="40">
        <v>15</v>
      </c>
      <c r="B546" s="14" t="s">
        <v>224</v>
      </c>
      <c r="C546" s="14" t="s">
        <v>226</v>
      </c>
      <c r="D546" s="8" t="s">
        <v>238</v>
      </c>
      <c r="E546" s="12">
        <v>2</v>
      </c>
      <c r="F546" s="9" t="s">
        <v>493</v>
      </c>
      <c r="G546" s="14" t="s">
        <v>503</v>
      </c>
      <c r="H546" s="9" t="s">
        <v>751</v>
      </c>
      <c r="I546" s="14"/>
    </row>
    <row r="547" ht="25.25" customHeight="1" spans="1:9">
      <c r="A547" s="40">
        <v>16</v>
      </c>
      <c r="B547" s="14" t="s">
        <v>224</v>
      </c>
      <c r="C547" s="14" t="s">
        <v>226</v>
      </c>
      <c r="D547" s="8" t="s">
        <v>238</v>
      </c>
      <c r="E547" s="12">
        <v>2</v>
      </c>
      <c r="F547" s="9" t="s">
        <v>202</v>
      </c>
      <c r="G547" s="14" t="s">
        <v>421</v>
      </c>
      <c r="H547" s="9" t="s">
        <v>579</v>
      </c>
      <c r="I547" s="14"/>
    </row>
    <row r="548" ht="25.25" customHeight="1" spans="1:9">
      <c r="A548" s="40">
        <v>17</v>
      </c>
      <c r="B548" s="14" t="s">
        <v>224</v>
      </c>
      <c r="C548" s="14" t="s">
        <v>226</v>
      </c>
      <c r="D548" s="8" t="s">
        <v>236</v>
      </c>
      <c r="E548" s="9">
        <v>4</v>
      </c>
      <c r="F548" s="9" t="s">
        <v>603</v>
      </c>
      <c r="G548" s="14" t="s">
        <v>604</v>
      </c>
      <c r="H548" s="9" t="s">
        <v>605</v>
      </c>
      <c r="I548" s="14"/>
    </row>
    <row r="549" ht="25.25" customHeight="1" spans="1:9">
      <c r="A549" s="40">
        <v>18</v>
      </c>
      <c r="B549" s="14" t="s">
        <v>224</v>
      </c>
      <c r="C549" s="14" t="s">
        <v>226</v>
      </c>
      <c r="D549" s="8" t="s">
        <v>236</v>
      </c>
      <c r="E549" s="12">
        <v>4</v>
      </c>
      <c r="F549" s="9" t="s">
        <v>111</v>
      </c>
      <c r="G549" s="14" t="s">
        <v>417</v>
      </c>
      <c r="H549" s="9" t="s">
        <v>418</v>
      </c>
      <c r="I549" s="14"/>
    </row>
    <row r="550" ht="25.25" customHeight="1" spans="1:9">
      <c r="A550" s="40">
        <v>19</v>
      </c>
      <c r="B550" s="14" t="s">
        <v>224</v>
      </c>
      <c r="C550" s="14" t="s">
        <v>226</v>
      </c>
      <c r="D550" s="8" t="s">
        <v>236</v>
      </c>
      <c r="E550" s="12">
        <v>4</v>
      </c>
      <c r="F550" s="9" t="s">
        <v>423</v>
      </c>
      <c r="G550" s="14" t="s">
        <v>421</v>
      </c>
      <c r="H550" s="9" t="s">
        <v>431</v>
      </c>
      <c r="I550" s="14"/>
    </row>
    <row r="551" ht="25.25" customHeight="1" spans="1:9">
      <c r="A551" s="40">
        <v>20</v>
      </c>
      <c r="B551" s="14" t="s">
        <v>224</v>
      </c>
      <c r="C551" s="14" t="s">
        <v>226</v>
      </c>
      <c r="D551" s="8" t="s">
        <v>236</v>
      </c>
      <c r="E551" s="12">
        <v>4</v>
      </c>
      <c r="F551" s="9" t="s">
        <v>453</v>
      </c>
      <c r="G551" s="14" t="s">
        <v>424</v>
      </c>
      <c r="H551" s="9" t="s">
        <v>683</v>
      </c>
      <c r="I551" s="14"/>
    </row>
    <row r="552" ht="25.25" customHeight="1" spans="1:9">
      <c r="A552" s="40">
        <v>21</v>
      </c>
      <c r="B552" s="14" t="s">
        <v>224</v>
      </c>
      <c r="C552" s="14" t="s">
        <v>226</v>
      </c>
      <c r="D552" s="31" t="s">
        <v>236</v>
      </c>
      <c r="E552" s="32">
        <v>4</v>
      </c>
      <c r="F552" s="33" t="s">
        <v>75</v>
      </c>
      <c r="G552" s="14" t="s">
        <v>403</v>
      </c>
      <c r="H552" s="33" t="s">
        <v>626</v>
      </c>
      <c r="I552" s="14"/>
    </row>
    <row r="553" ht="25.25" customHeight="1" spans="1:9">
      <c r="A553" s="40">
        <v>22</v>
      </c>
      <c r="B553" s="14" t="s">
        <v>224</v>
      </c>
      <c r="C553" s="14" t="s">
        <v>226</v>
      </c>
      <c r="D553" s="8" t="s">
        <v>236</v>
      </c>
      <c r="E553" s="12">
        <v>4</v>
      </c>
      <c r="F553" s="9" t="s">
        <v>101</v>
      </c>
      <c r="G553" s="14" t="s">
        <v>417</v>
      </c>
      <c r="H553" s="9" t="s">
        <v>731</v>
      </c>
      <c r="I553" s="14"/>
    </row>
    <row r="554" ht="25.25" customHeight="1" spans="1:9">
      <c r="A554" s="40">
        <v>23</v>
      </c>
      <c r="B554" s="14" t="s">
        <v>224</v>
      </c>
      <c r="C554" s="14" t="s">
        <v>226</v>
      </c>
      <c r="D554" s="8" t="s">
        <v>236</v>
      </c>
      <c r="E554" s="12">
        <v>4</v>
      </c>
      <c r="F554" s="9" t="s">
        <v>520</v>
      </c>
      <c r="G554" s="14" t="s">
        <v>382</v>
      </c>
      <c r="H554" s="9" t="s">
        <v>521</v>
      </c>
      <c r="I554" s="14"/>
    </row>
    <row r="555" ht="25.25" customHeight="1" spans="1:9">
      <c r="A555" s="40">
        <v>24</v>
      </c>
      <c r="B555" s="14" t="s">
        <v>224</v>
      </c>
      <c r="C555" s="14" t="s">
        <v>226</v>
      </c>
      <c r="D555" s="8" t="s">
        <v>236</v>
      </c>
      <c r="E555" s="12">
        <v>4</v>
      </c>
      <c r="F555" s="9" t="s">
        <v>520</v>
      </c>
      <c r="G555" s="14" t="s">
        <v>376</v>
      </c>
      <c r="H555" s="9" t="s">
        <v>786</v>
      </c>
      <c r="I555" s="14"/>
    </row>
    <row r="556" ht="25.25" customHeight="1" spans="1:9">
      <c r="A556" s="40">
        <v>25</v>
      </c>
      <c r="B556" s="14" t="s">
        <v>224</v>
      </c>
      <c r="C556" s="14" t="s">
        <v>226</v>
      </c>
      <c r="D556" s="8" t="s">
        <v>236</v>
      </c>
      <c r="E556" s="12">
        <v>4</v>
      </c>
      <c r="F556" s="9" t="s">
        <v>524</v>
      </c>
      <c r="G556" s="14" t="s">
        <v>363</v>
      </c>
      <c r="H556" s="9" t="s">
        <v>739</v>
      </c>
      <c r="I556" s="14"/>
    </row>
    <row r="557" ht="25.25" customHeight="1" spans="1:9">
      <c r="A557" s="40">
        <v>26</v>
      </c>
      <c r="B557" s="14" t="s">
        <v>224</v>
      </c>
      <c r="C557" s="14" t="s">
        <v>226</v>
      </c>
      <c r="D557" s="8" t="s">
        <v>236</v>
      </c>
      <c r="E557" s="12">
        <v>4</v>
      </c>
      <c r="F557" s="9" t="s">
        <v>533</v>
      </c>
      <c r="G557" s="14" t="s">
        <v>397</v>
      </c>
      <c r="H557" s="9" t="s">
        <v>787</v>
      </c>
      <c r="I557" s="14"/>
    </row>
    <row r="558" ht="25.25" customHeight="1" spans="1:9">
      <c r="A558" s="40">
        <v>27</v>
      </c>
      <c r="B558" s="14" t="s">
        <v>224</v>
      </c>
      <c r="C558" s="14" t="s">
        <v>226</v>
      </c>
      <c r="D558" s="8" t="s">
        <v>235</v>
      </c>
      <c r="E558" s="12">
        <v>2</v>
      </c>
      <c r="F558" s="9" t="s">
        <v>158</v>
      </c>
      <c r="G558" s="14" t="s">
        <v>451</v>
      </c>
      <c r="H558" s="9" t="s">
        <v>452</v>
      </c>
      <c r="I558" s="14"/>
    </row>
    <row r="559" ht="25.25" customHeight="1" spans="1:9">
      <c r="A559" s="40">
        <v>28</v>
      </c>
      <c r="B559" s="14" t="s">
        <v>224</v>
      </c>
      <c r="C559" s="14" t="s">
        <v>226</v>
      </c>
      <c r="D559" s="31" t="s">
        <v>239</v>
      </c>
      <c r="E559" s="32">
        <v>3</v>
      </c>
      <c r="F559" s="33" t="s">
        <v>153</v>
      </c>
      <c r="G559" s="14" t="s">
        <v>363</v>
      </c>
      <c r="H559" s="33" t="s">
        <v>464</v>
      </c>
      <c r="I559" s="14"/>
    </row>
    <row r="560" ht="25.25" customHeight="1" spans="1:9">
      <c r="A560" s="40">
        <v>29</v>
      </c>
      <c r="B560" s="14" t="s">
        <v>224</v>
      </c>
      <c r="C560" s="14" t="s">
        <v>226</v>
      </c>
      <c r="D560" s="13" t="s">
        <v>240</v>
      </c>
      <c r="E560" s="14">
        <v>4</v>
      </c>
      <c r="F560" s="14" t="s">
        <v>79</v>
      </c>
      <c r="G560" s="14" t="s">
        <v>488</v>
      </c>
      <c r="H560" s="14" t="s">
        <v>529</v>
      </c>
      <c r="I560" s="14"/>
    </row>
    <row r="561" ht="25.25" customHeight="1" spans="1:9">
      <c r="A561" s="40">
        <v>30</v>
      </c>
      <c r="B561" s="14" t="s">
        <v>224</v>
      </c>
      <c r="C561" s="14" t="s">
        <v>226</v>
      </c>
      <c r="D561" s="13" t="s">
        <v>240</v>
      </c>
      <c r="E561" s="14">
        <v>4</v>
      </c>
      <c r="F561" s="14" t="s">
        <v>533</v>
      </c>
      <c r="G561" s="14" t="s">
        <v>424</v>
      </c>
      <c r="H561" s="14" t="s">
        <v>612</v>
      </c>
      <c r="I561" s="14"/>
    </row>
    <row r="562" ht="25.25" customHeight="1" spans="1:9">
      <c r="A562" s="40">
        <v>31</v>
      </c>
      <c r="B562" s="14" t="s">
        <v>224</v>
      </c>
      <c r="C562" s="14" t="s">
        <v>226</v>
      </c>
      <c r="D562" s="13" t="s">
        <v>240</v>
      </c>
      <c r="E562" s="14">
        <v>4</v>
      </c>
      <c r="F562" s="14" t="s">
        <v>533</v>
      </c>
      <c r="G562" s="14" t="s">
        <v>399</v>
      </c>
      <c r="H562" s="14" t="s">
        <v>788</v>
      </c>
      <c r="I562" s="14"/>
    </row>
    <row r="563" ht="25.25" customHeight="1" spans="1:9">
      <c r="A563" s="40">
        <v>32</v>
      </c>
      <c r="B563" s="14" t="s">
        <v>224</v>
      </c>
      <c r="C563" s="14" t="s">
        <v>226</v>
      </c>
      <c r="D563" s="13" t="s">
        <v>240</v>
      </c>
      <c r="E563" s="14">
        <v>4</v>
      </c>
      <c r="F563" s="14" t="s">
        <v>217</v>
      </c>
      <c r="G563" s="14" t="s">
        <v>538</v>
      </c>
      <c r="H563" s="14" t="s">
        <v>539</v>
      </c>
      <c r="I563" s="14"/>
    </row>
    <row r="564" ht="25.25" customHeight="1" spans="1:9">
      <c r="A564" s="40">
        <v>33</v>
      </c>
      <c r="B564" s="14" t="s">
        <v>224</v>
      </c>
      <c r="C564" s="14" t="s">
        <v>226</v>
      </c>
      <c r="D564" s="8" t="s">
        <v>225</v>
      </c>
      <c r="E564" s="12">
        <v>3</v>
      </c>
      <c r="F564" s="9" t="s">
        <v>103</v>
      </c>
      <c r="G564" s="14" t="s">
        <v>397</v>
      </c>
      <c r="H564" s="9" t="s">
        <v>398</v>
      </c>
      <c r="I564" s="14"/>
    </row>
    <row r="565" ht="25.25" customHeight="1" spans="1:9">
      <c r="A565" s="40">
        <v>34</v>
      </c>
      <c r="B565" s="14" t="s">
        <v>224</v>
      </c>
      <c r="C565" s="14" t="s">
        <v>226</v>
      </c>
      <c r="D565" s="8" t="s">
        <v>225</v>
      </c>
      <c r="E565" s="12">
        <v>3</v>
      </c>
      <c r="F565" s="9" t="s">
        <v>103</v>
      </c>
      <c r="G565" s="14" t="s">
        <v>491</v>
      </c>
      <c r="H565" s="9" t="s">
        <v>657</v>
      </c>
      <c r="I565" s="14"/>
    </row>
    <row r="566" ht="25.25" customHeight="1" spans="1:9">
      <c r="A566" s="40">
        <v>35</v>
      </c>
      <c r="B566" s="14" t="s">
        <v>224</v>
      </c>
      <c r="C566" s="14" t="s">
        <v>226</v>
      </c>
      <c r="D566" s="8" t="s">
        <v>230</v>
      </c>
      <c r="E566" s="9">
        <v>4</v>
      </c>
      <c r="F566" s="9" t="s">
        <v>90</v>
      </c>
      <c r="G566" s="14" t="s">
        <v>562</v>
      </c>
      <c r="H566" s="9" t="s">
        <v>563</v>
      </c>
      <c r="I566" s="14"/>
    </row>
    <row r="567" ht="25.25" customHeight="1" spans="1:9">
      <c r="A567" s="40">
        <v>36</v>
      </c>
      <c r="B567" s="14" t="s">
        <v>224</v>
      </c>
      <c r="C567" s="14" t="s">
        <v>226</v>
      </c>
      <c r="D567" s="8" t="s">
        <v>233</v>
      </c>
      <c r="E567" s="12">
        <v>2</v>
      </c>
      <c r="F567" s="9" t="s">
        <v>90</v>
      </c>
      <c r="G567" s="14" t="s">
        <v>530</v>
      </c>
      <c r="H567" s="9" t="s">
        <v>560</v>
      </c>
      <c r="I567" s="14"/>
    </row>
    <row r="568" ht="25.25" customHeight="1" spans="1:9">
      <c r="A568" s="40">
        <v>37</v>
      </c>
      <c r="B568" s="14" t="s">
        <v>224</v>
      </c>
      <c r="C568" s="14" t="s">
        <v>226</v>
      </c>
      <c r="D568" s="8" t="s">
        <v>233</v>
      </c>
      <c r="E568" s="12">
        <v>2</v>
      </c>
      <c r="F568" s="9" t="s">
        <v>90</v>
      </c>
      <c r="G568" s="14" t="s">
        <v>365</v>
      </c>
      <c r="H568" s="9" t="s">
        <v>561</v>
      </c>
      <c r="I568" s="14"/>
    </row>
    <row r="569" ht="25.25" customHeight="1" spans="1:9">
      <c r="A569" s="40">
        <v>38</v>
      </c>
      <c r="B569" s="14" t="s">
        <v>224</v>
      </c>
      <c r="C569" s="14" t="s">
        <v>226</v>
      </c>
      <c r="D569" s="8" t="s">
        <v>233</v>
      </c>
      <c r="E569" s="12">
        <v>2</v>
      </c>
      <c r="F569" s="9" t="s">
        <v>90</v>
      </c>
      <c r="G569" s="14" t="s">
        <v>376</v>
      </c>
      <c r="H569" s="9" t="s">
        <v>386</v>
      </c>
      <c r="I569" s="14"/>
    </row>
    <row r="570" ht="25.25" customHeight="1" spans="1:9">
      <c r="A570" s="40">
        <v>39</v>
      </c>
      <c r="B570" s="14" t="s">
        <v>224</v>
      </c>
      <c r="C570" s="14" t="s">
        <v>226</v>
      </c>
      <c r="D570" s="8" t="s">
        <v>233</v>
      </c>
      <c r="E570" s="12">
        <v>2</v>
      </c>
      <c r="F570" s="9" t="s">
        <v>90</v>
      </c>
      <c r="G570" s="14" t="s">
        <v>789</v>
      </c>
      <c r="H570" s="9" t="s">
        <v>790</v>
      </c>
      <c r="I570" s="14"/>
    </row>
    <row r="571" ht="25.25" customHeight="1" spans="1:9">
      <c r="A571" s="40">
        <v>40</v>
      </c>
      <c r="B571" s="14" t="s">
        <v>224</v>
      </c>
      <c r="C571" s="14" t="s">
        <v>226</v>
      </c>
      <c r="D571" s="8" t="s">
        <v>233</v>
      </c>
      <c r="E571" s="12">
        <v>2</v>
      </c>
      <c r="F571" s="9" t="s">
        <v>90</v>
      </c>
      <c r="G571" s="14" t="s">
        <v>640</v>
      </c>
      <c r="H571" s="9" t="s">
        <v>641</v>
      </c>
      <c r="I571" s="14"/>
    </row>
    <row r="572" ht="25.25" customHeight="1" spans="1:9">
      <c r="A572" s="40">
        <v>1</v>
      </c>
      <c r="B572" s="14" t="s">
        <v>791</v>
      </c>
      <c r="C572" s="14" t="s">
        <v>243</v>
      </c>
      <c r="D572" s="8" t="s">
        <v>242</v>
      </c>
      <c r="E572" s="12">
        <v>2</v>
      </c>
      <c r="F572" s="9" t="s">
        <v>471</v>
      </c>
      <c r="G572" s="14" t="s">
        <v>508</v>
      </c>
      <c r="H572" s="9" t="s">
        <v>509</v>
      </c>
      <c r="I572" s="14"/>
    </row>
    <row r="573" ht="25.25" customHeight="1" spans="1:9">
      <c r="A573" s="40">
        <v>2</v>
      </c>
      <c r="B573" s="14" t="s">
        <v>791</v>
      </c>
      <c r="C573" s="14" t="s">
        <v>243</v>
      </c>
      <c r="D573" s="8" t="s">
        <v>242</v>
      </c>
      <c r="E573" s="12">
        <v>2</v>
      </c>
      <c r="F573" s="9" t="s">
        <v>687</v>
      </c>
      <c r="G573" s="14" t="s">
        <v>435</v>
      </c>
      <c r="H573" s="9" t="s">
        <v>688</v>
      </c>
      <c r="I573" s="14"/>
    </row>
    <row r="574" ht="25.25" customHeight="1" spans="1:9">
      <c r="A574" s="40">
        <v>3</v>
      </c>
      <c r="B574" s="14" t="s">
        <v>791</v>
      </c>
      <c r="C574" s="14" t="s">
        <v>243</v>
      </c>
      <c r="D574" s="8" t="s">
        <v>242</v>
      </c>
      <c r="E574" s="12">
        <v>2</v>
      </c>
      <c r="F574" s="9" t="s">
        <v>162</v>
      </c>
      <c r="G574" s="14" t="s">
        <v>399</v>
      </c>
      <c r="H574" s="9" t="s">
        <v>691</v>
      </c>
      <c r="I574" s="14"/>
    </row>
    <row r="575" ht="25.25" customHeight="1" spans="1:9">
      <c r="A575" s="40">
        <v>4</v>
      </c>
      <c r="B575" s="14" t="s">
        <v>791</v>
      </c>
      <c r="C575" s="14" t="s">
        <v>243</v>
      </c>
      <c r="D575" s="8" t="s">
        <v>242</v>
      </c>
      <c r="E575" s="12">
        <v>2</v>
      </c>
      <c r="F575" s="9" t="s">
        <v>477</v>
      </c>
      <c r="G575" s="14" t="s">
        <v>401</v>
      </c>
      <c r="H575" s="9" t="s">
        <v>479</v>
      </c>
      <c r="I575" s="14"/>
    </row>
    <row r="576" ht="25.25" customHeight="1" spans="1:9">
      <c r="A576" s="40">
        <v>5</v>
      </c>
      <c r="B576" s="14" t="s">
        <v>791</v>
      </c>
      <c r="C576" s="14" t="s">
        <v>243</v>
      </c>
      <c r="D576" s="8" t="s">
        <v>245</v>
      </c>
      <c r="E576" s="9">
        <v>6</v>
      </c>
      <c r="F576" s="9" t="s">
        <v>90</v>
      </c>
      <c r="G576" s="14" t="s">
        <v>562</v>
      </c>
      <c r="H576" s="9" t="s">
        <v>563</v>
      </c>
      <c r="I576" s="14"/>
    </row>
    <row r="577" ht="25.25" customHeight="1" spans="1:9">
      <c r="A577" s="40">
        <v>6</v>
      </c>
      <c r="B577" s="14" t="s">
        <v>791</v>
      </c>
      <c r="C577" s="14" t="s">
        <v>243</v>
      </c>
      <c r="D577" s="8" t="s">
        <v>245</v>
      </c>
      <c r="E577" s="12">
        <v>6</v>
      </c>
      <c r="F577" s="9" t="s">
        <v>646</v>
      </c>
      <c r="G577" s="14" t="s">
        <v>365</v>
      </c>
      <c r="H577" s="9" t="s">
        <v>649</v>
      </c>
      <c r="I577" s="14"/>
    </row>
    <row r="578" ht="25.25" customHeight="1" spans="1:9">
      <c r="A578" s="40">
        <v>7</v>
      </c>
      <c r="B578" s="14" t="s">
        <v>791</v>
      </c>
      <c r="C578" s="14" t="s">
        <v>243</v>
      </c>
      <c r="D578" s="8" t="s">
        <v>245</v>
      </c>
      <c r="E578" s="12">
        <v>6</v>
      </c>
      <c r="F578" s="9" t="s">
        <v>90</v>
      </c>
      <c r="G578" s="14" t="s">
        <v>530</v>
      </c>
      <c r="H578" s="9" t="s">
        <v>560</v>
      </c>
      <c r="I578" s="14"/>
    </row>
    <row r="579" ht="25.25" customHeight="1" spans="1:9">
      <c r="A579" s="40">
        <v>8</v>
      </c>
      <c r="B579" s="14" t="s">
        <v>791</v>
      </c>
      <c r="C579" s="14" t="s">
        <v>243</v>
      </c>
      <c r="D579" s="13" t="s">
        <v>245</v>
      </c>
      <c r="E579" s="14">
        <v>6</v>
      </c>
      <c r="F579" s="14" t="s">
        <v>90</v>
      </c>
      <c r="G579" s="14" t="s">
        <v>391</v>
      </c>
      <c r="H579" s="14" t="s">
        <v>392</v>
      </c>
      <c r="I579" s="14"/>
    </row>
    <row r="580" ht="25.25" customHeight="1" spans="1:9">
      <c r="A580" s="40">
        <v>9</v>
      </c>
      <c r="B580" s="14" t="s">
        <v>791</v>
      </c>
      <c r="C580" s="14" t="s">
        <v>243</v>
      </c>
      <c r="D580" s="8" t="s">
        <v>248</v>
      </c>
      <c r="E580" s="9">
        <v>3</v>
      </c>
      <c r="F580" s="9" t="s">
        <v>603</v>
      </c>
      <c r="G580" s="14" t="s">
        <v>604</v>
      </c>
      <c r="H580" s="9" t="s">
        <v>605</v>
      </c>
      <c r="I580" s="14"/>
    </row>
    <row r="581" ht="25.25" customHeight="1" spans="1:9">
      <c r="A581" s="40">
        <v>10</v>
      </c>
      <c r="B581" s="14" t="s">
        <v>791</v>
      </c>
      <c r="C581" s="14" t="s">
        <v>243</v>
      </c>
      <c r="D581" s="13" t="s">
        <v>248</v>
      </c>
      <c r="E581" s="14">
        <v>3</v>
      </c>
      <c r="F581" s="14" t="s">
        <v>202</v>
      </c>
      <c r="G581" s="14" t="s">
        <v>719</v>
      </c>
      <c r="H581" s="14" t="s">
        <v>720</v>
      </c>
      <c r="I581" s="14"/>
    </row>
    <row r="582" ht="25.25" customHeight="1" spans="1:9">
      <c r="A582" s="40">
        <v>11</v>
      </c>
      <c r="B582" s="14" t="s">
        <v>791</v>
      </c>
      <c r="C582" s="14" t="s">
        <v>243</v>
      </c>
      <c r="D582" s="47" t="s">
        <v>248</v>
      </c>
      <c r="E582" s="32">
        <v>3</v>
      </c>
      <c r="F582" s="32" t="s">
        <v>792</v>
      </c>
      <c r="G582" s="14" t="s">
        <v>793</v>
      </c>
      <c r="H582" s="32" t="s">
        <v>794</v>
      </c>
      <c r="I582" s="14"/>
    </row>
    <row r="583" ht="25.25" customHeight="1" spans="1:9">
      <c r="A583" s="40">
        <v>12</v>
      </c>
      <c r="B583" s="14" t="s">
        <v>791</v>
      </c>
      <c r="C583" s="14" t="s">
        <v>243</v>
      </c>
      <c r="D583" s="13" t="s">
        <v>248</v>
      </c>
      <c r="E583" s="14">
        <v>3</v>
      </c>
      <c r="F583" s="14" t="s">
        <v>111</v>
      </c>
      <c r="G583" s="14" t="s">
        <v>417</v>
      </c>
      <c r="H583" s="14" t="s">
        <v>418</v>
      </c>
      <c r="I583" s="14"/>
    </row>
    <row r="584" ht="25.25" customHeight="1" spans="1:9">
      <c r="A584" s="40">
        <v>13</v>
      </c>
      <c r="B584" s="14" t="s">
        <v>791</v>
      </c>
      <c r="C584" s="14" t="s">
        <v>243</v>
      </c>
      <c r="D584" s="13" t="s">
        <v>248</v>
      </c>
      <c r="E584" s="14">
        <v>3</v>
      </c>
      <c r="F584" s="14" t="s">
        <v>595</v>
      </c>
      <c r="G584" s="14" t="s">
        <v>424</v>
      </c>
      <c r="H584" s="14" t="s">
        <v>676</v>
      </c>
      <c r="I584" s="14"/>
    </row>
    <row r="585" ht="25.25" customHeight="1" spans="1:9">
      <c r="A585" s="40">
        <v>14</v>
      </c>
      <c r="B585" s="14" t="s">
        <v>791</v>
      </c>
      <c r="C585" s="14" t="s">
        <v>243</v>
      </c>
      <c r="D585" s="13" t="s">
        <v>248</v>
      </c>
      <c r="E585" s="14">
        <v>3</v>
      </c>
      <c r="F585" s="14" t="s">
        <v>595</v>
      </c>
      <c r="G585" s="14" t="s">
        <v>382</v>
      </c>
      <c r="H585" s="14" t="s">
        <v>677</v>
      </c>
      <c r="I585" s="14"/>
    </row>
    <row r="586" ht="25.25" customHeight="1" spans="1:9">
      <c r="A586" s="40">
        <v>15</v>
      </c>
      <c r="B586" s="14" t="s">
        <v>791</v>
      </c>
      <c r="C586" s="14" t="s">
        <v>243</v>
      </c>
      <c r="D586" s="13" t="s">
        <v>248</v>
      </c>
      <c r="E586" s="14">
        <v>3</v>
      </c>
      <c r="F586" s="14" t="s">
        <v>362</v>
      </c>
      <c r="G586" s="14" t="s">
        <v>428</v>
      </c>
      <c r="H586" s="14" t="s">
        <v>780</v>
      </c>
      <c r="I586" s="14"/>
    </row>
    <row r="587" ht="25.25" customHeight="1" spans="1:9">
      <c r="A587" s="40">
        <v>16</v>
      </c>
      <c r="B587" s="14" t="s">
        <v>791</v>
      </c>
      <c r="C587" s="14" t="s">
        <v>243</v>
      </c>
      <c r="D587" s="13" t="s">
        <v>248</v>
      </c>
      <c r="E587" s="14">
        <v>3</v>
      </c>
      <c r="F587" s="14" t="s">
        <v>362</v>
      </c>
      <c r="G587" s="14" t="s">
        <v>397</v>
      </c>
      <c r="H587" s="14" t="s">
        <v>795</v>
      </c>
      <c r="I587" s="14"/>
    </row>
    <row r="588" ht="25.25" customHeight="1" spans="1:9">
      <c r="A588" s="40">
        <v>17</v>
      </c>
      <c r="B588" s="14" t="s">
        <v>791</v>
      </c>
      <c r="C588" s="14" t="s">
        <v>243</v>
      </c>
      <c r="D588" s="13" t="s">
        <v>248</v>
      </c>
      <c r="E588" s="14">
        <v>3</v>
      </c>
      <c r="F588" s="14" t="s">
        <v>493</v>
      </c>
      <c r="G588" s="14" t="s">
        <v>503</v>
      </c>
      <c r="H588" s="14" t="s">
        <v>751</v>
      </c>
      <c r="I588" s="14"/>
    </row>
    <row r="589" ht="25.25" customHeight="1" spans="1:9">
      <c r="A589" s="40">
        <v>18</v>
      </c>
      <c r="B589" s="14" t="s">
        <v>791</v>
      </c>
      <c r="C589" s="14" t="s">
        <v>243</v>
      </c>
      <c r="D589" s="13" t="s">
        <v>248</v>
      </c>
      <c r="E589" s="14">
        <v>3</v>
      </c>
      <c r="F589" s="14" t="s">
        <v>575</v>
      </c>
      <c r="G589" s="14" t="s">
        <v>401</v>
      </c>
      <c r="H589" s="14" t="s">
        <v>796</v>
      </c>
      <c r="I589" s="14"/>
    </row>
    <row r="590" ht="25.25" customHeight="1" spans="1:9">
      <c r="A590" s="40">
        <v>19</v>
      </c>
      <c r="B590" s="14" t="s">
        <v>791</v>
      </c>
      <c r="C590" s="14" t="s">
        <v>243</v>
      </c>
      <c r="D590" s="13" t="s">
        <v>248</v>
      </c>
      <c r="E590" s="14">
        <v>3</v>
      </c>
      <c r="F590" s="14" t="s">
        <v>453</v>
      </c>
      <c r="G590" s="14" t="s">
        <v>647</v>
      </c>
      <c r="H590" s="14" t="s">
        <v>797</v>
      </c>
      <c r="I590" s="14"/>
    </row>
    <row r="591" ht="25.25" customHeight="1" spans="1:9">
      <c r="A591" s="40">
        <v>20</v>
      </c>
      <c r="B591" s="14" t="s">
        <v>791</v>
      </c>
      <c r="C591" s="14" t="s">
        <v>243</v>
      </c>
      <c r="D591" s="13" t="s">
        <v>248</v>
      </c>
      <c r="E591" s="14">
        <v>3</v>
      </c>
      <c r="F591" s="14" t="s">
        <v>453</v>
      </c>
      <c r="G591" s="14" t="s">
        <v>443</v>
      </c>
      <c r="H591" s="14" t="s">
        <v>765</v>
      </c>
      <c r="I591" s="14"/>
    </row>
    <row r="592" ht="25.25" customHeight="1" spans="1:9">
      <c r="A592" s="40">
        <v>21</v>
      </c>
      <c r="B592" s="14" t="s">
        <v>791</v>
      </c>
      <c r="C592" s="14" t="s">
        <v>243</v>
      </c>
      <c r="D592" s="13" t="s">
        <v>248</v>
      </c>
      <c r="E592" s="14">
        <v>3</v>
      </c>
      <c r="F592" s="14" t="s">
        <v>453</v>
      </c>
      <c r="G592" s="14" t="s">
        <v>454</v>
      </c>
      <c r="H592" s="14" t="s">
        <v>455</v>
      </c>
      <c r="I592" s="14"/>
    </row>
    <row r="593" ht="25.25" customHeight="1" spans="1:9">
      <c r="A593" s="40">
        <v>22</v>
      </c>
      <c r="B593" s="14" t="s">
        <v>791</v>
      </c>
      <c r="C593" s="14" t="s">
        <v>243</v>
      </c>
      <c r="D593" s="13" t="s">
        <v>248</v>
      </c>
      <c r="E593" s="14">
        <v>3</v>
      </c>
      <c r="F593" s="14" t="s">
        <v>453</v>
      </c>
      <c r="G593" s="14" t="s">
        <v>384</v>
      </c>
      <c r="H593" s="14" t="s">
        <v>798</v>
      </c>
      <c r="I593" s="14"/>
    </row>
    <row r="594" ht="25.25" customHeight="1" spans="1:9">
      <c r="A594" s="40">
        <v>23</v>
      </c>
      <c r="B594" s="14" t="s">
        <v>791</v>
      </c>
      <c r="C594" s="14" t="s">
        <v>243</v>
      </c>
      <c r="D594" s="13" t="s">
        <v>248</v>
      </c>
      <c r="E594" s="14">
        <v>3</v>
      </c>
      <c r="F594" s="14" t="s">
        <v>453</v>
      </c>
      <c r="G594" s="14" t="s">
        <v>491</v>
      </c>
      <c r="H594" s="14" t="s">
        <v>799</v>
      </c>
      <c r="I594" s="14"/>
    </row>
    <row r="595" ht="25.25" customHeight="1" spans="1:9">
      <c r="A595" s="40">
        <v>24</v>
      </c>
      <c r="B595" s="14" t="s">
        <v>791</v>
      </c>
      <c r="C595" s="14" t="s">
        <v>243</v>
      </c>
      <c r="D595" s="13" t="s">
        <v>248</v>
      </c>
      <c r="E595" s="14">
        <v>3</v>
      </c>
      <c r="F595" s="14" t="s">
        <v>453</v>
      </c>
      <c r="G595" s="14" t="s">
        <v>389</v>
      </c>
      <c r="H595" s="14" t="s">
        <v>456</v>
      </c>
      <c r="I595" s="14"/>
    </row>
    <row r="596" ht="25.25" customHeight="1" spans="1:9">
      <c r="A596" s="40">
        <v>25</v>
      </c>
      <c r="B596" s="14" t="s">
        <v>791</v>
      </c>
      <c r="C596" s="14" t="s">
        <v>243</v>
      </c>
      <c r="D596" s="13" t="s">
        <v>248</v>
      </c>
      <c r="E596" s="14">
        <v>3</v>
      </c>
      <c r="F596" s="14" t="s">
        <v>458</v>
      </c>
      <c r="G596" s="14" t="s">
        <v>433</v>
      </c>
      <c r="H596" s="14" t="s">
        <v>800</v>
      </c>
      <c r="I596" s="14"/>
    </row>
    <row r="597" ht="25.25" customHeight="1" spans="1:9">
      <c r="A597" s="40">
        <v>26</v>
      </c>
      <c r="B597" s="14" t="s">
        <v>791</v>
      </c>
      <c r="C597" s="14" t="s">
        <v>243</v>
      </c>
      <c r="D597" s="13" t="s">
        <v>248</v>
      </c>
      <c r="E597" s="14">
        <v>3</v>
      </c>
      <c r="F597" s="14" t="s">
        <v>458</v>
      </c>
      <c r="G597" s="14" t="s">
        <v>650</v>
      </c>
      <c r="H597" s="14" t="s">
        <v>684</v>
      </c>
      <c r="I597" s="14"/>
    </row>
    <row r="598" ht="25.25" customHeight="1" spans="1:9">
      <c r="A598" s="40">
        <v>27</v>
      </c>
      <c r="B598" s="14" t="s">
        <v>791</v>
      </c>
      <c r="C598" s="14" t="s">
        <v>243</v>
      </c>
      <c r="D598" s="13" t="s">
        <v>248</v>
      </c>
      <c r="E598" s="14">
        <v>3</v>
      </c>
      <c r="F598" s="14" t="s">
        <v>101</v>
      </c>
      <c r="G598" s="14" t="s">
        <v>518</v>
      </c>
      <c r="H598" s="14" t="s">
        <v>519</v>
      </c>
      <c r="I598" s="14"/>
    </row>
    <row r="599" ht="25.25" customHeight="1" spans="1:9">
      <c r="A599" s="40">
        <v>28</v>
      </c>
      <c r="B599" s="14" t="s">
        <v>791</v>
      </c>
      <c r="C599" s="14" t="s">
        <v>243</v>
      </c>
      <c r="D599" s="13" t="s">
        <v>248</v>
      </c>
      <c r="E599" s="14">
        <v>3</v>
      </c>
      <c r="F599" s="14" t="s">
        <v>101</v>
      </c>
      <c r="G599" s="14" t="s">
        <v>376</v>
      </c>
      <c r="H599" s="14" t="s">
        <v>377</v>
      </c>
      <c r="I599" s="14"/>
    </row>
    <row r="600" ht="25.25" customHeight="1" spans="1:9">
      <c r="A600" s="40">
        <v>29</v>
      </c>
      <c r="B600" s="14" t="s">
        <v>791</v>
      </c>
      <c r="C600" s="14" t="s">
        <v>243</v>
      </c>
      <c r="D600" s="13" t="s">
        <v>248</v>
      </c>
      <c r="E600" s="14">
        <v>3</v>
      </c>
      <c r="F600" s="14" t="s">
        <v>101</v>
      </c>
      <c r="G600" s="14" t="s">
        <v>417</v>
      </c>
      <c r="H600" s="14" t="s">
        <v>731</v>
      </c>
      <c r="I600" s="14"/>
    </row>
    <row r="601" ht="25.25" customHeight="1" spans="1:9">
      <c r="A601" s="40">
        <v>30</v>
      </c>
      <c r="B601" s="14" t="s">
        <v>791</v>
      </c>
      <c r="C601" s="14" t="s">
        <v>243</v>
      </c>
      <c r="D601" s="13" t="s">
        <v>248</v>
      </c>
      <c r="E601" s="14">
        <v>3</v>
      </c>
      <c r="F601" s="14" t="s">
        <v>603</v>
      </c>
      <c r="G601" s="14" t="s">
        <v>399</v>
      </c>
      <c r="H601" s="14" t="s">
        <v>783</v>
      </c>
      <c r="I601" s="14"/>
    </row>
    <row r="602" ht="25.25" customHeight="1" spans="1:9">
      <c r="A602" s="40">
        <v>31</v>
      </c>
      <c r="B602" s="14" t="s">
        <v>791</v>
      </c>
      <c r="C602" s="14" t="s">
        <v>243</v>
      </c>
      <c r="D602" s="13" t="s">
        <v>248</v>
      </c>
      <c r="E602" s="14">
        <v>3</v>
      </c>
      <c r="F602" s="14" t="s">
        <v>734</v>
      </c>
      <c r="G602" s="14" t="s">
        <v>503</v>
      </c>
      <c r="H602" s="14" t="s">
        <v>801</v>
      </c>
      <c r="I602" s="14"/>
    </row>
    <row r="603" ht="25.25" customHeight="1" spans="1:9">
      <c r="A603" s="40">
        <v>32</v>
      </c>
      <c r="B603" s="14" t="s">
        <v>791</v>
      </c>
      <c r="C603" s="14" t="s">
        <v>243</v>
      </c>
      <c r="D603" s="13" t="s">
        <v>248</v>
      </c>
      <c r="E603" s="14">
        <v>3</v>
      </c>
      <c r="F603" s="14" t="s">
        <v>86</v>
      </c>
      <c r="G603" s="14" t="s">
        <v>368</v>
      </c>
      <c r="H603" s="14" t="s">
        <v>802</v>
      </c>
      <c r="I603" s="14"/>
    </row>
    <row r="604" ht="25.25" customHeight="1" spans="1:9">
      <c r="A604" s="40">
        <v>33</v>
      </c>
      <c r="B604" s="14" t="s">
        <v>791</v>
      </c>
      <c r="C604" s="14" t="s">
        <v>243</v>
      </c>
      <c r="D604" s="13" t="s">
        <v>248</v>
      </c>
      <c r="E604" s="14">
        <v>3</v>
      </c>
      <c r="F604" s="14" t="s">
        <v>524</v>
      </c>
      <c r="G604" s="14" t="s">
        <v>421</v>
      </c>
      <c r="H604" s="14" t="s">
        <v>526</v>
      </c>
      <c r="I604" s="14"/>
    </row>
    <row r="605" ht="25.25" customHeight="1" spans="1:9">
      <c r="A605" s="40">
        <v>34</v>
      </c>
      <c r="B605" s="14" t="s">
        <v>791</v>
      </c>
      <c r="C605" s="14" t="s">
        <v>243</v>
      </c>
      <c r="D605" s="8" t="s">
        <v>247</v>
      </c>
      <c r="E605" s="12">
        <v>4</v>
      </c>
      <c r="F605" s="9" t="s">
        <v>103</v>
      </c>
      <c r="G605" s="14" t="s">
        <v>650</v>
      </c>
      <c r="H605" s="9" t="s">
        <v>656</v>
      </c>
      <c r="I605" s="14"/>
    </row>
    <row r="606" ht="25.25" customHeight="1" spans="1:9">
      <c r="A606" s="40">
        <v>35</v>
      </c>
      <c r="B606" s="14" t="s">
        <v>791</v>
      </c>
      <c r="C606" s="14" t="s">
        <v>243</v>
      </c>
      <c r="D606" s="8" t="s">
        <v>247</v>
      </c>
      <c r="E606" s="12">
        <v>4</v>
      </c>
      <c r="F606" s="9" t="s">
        <v>103</v>
      </c>
      <c r="G606" s="14" t="s">
        <v>397</v>
      </c>
      <c r="H606" s="9" t="s">
        <v>398</v>
      </c>
      <c r="I606" s="14"/>
    </row>
    <row r="607" ht="25.25" customHeight="1" spans="1:9">
      <c r="A607" s="40">
        <v>1</v>
      </c>
      <c r="B607" s="14" t="s">
        <v>250</v>
      </c>
      <c r="C607" s="14" t="s">
        <v>252</v>
      </c>
      <c r="D607" s="8" t="s">
        <v>258</v>
      </c>
      <c r="E607" s="12" t="s">
        <v>190</v>
      </c>
      <c r="F607" s="9" t="s">
        <v>603</v>
      </c>
      <c r="G607" s="14" t="s">
        <v>604</v>
      </c>
      <c r="H607" s="9" t="s">
        <v>605</v>
      </c>
      <c r="I607" s="14"/>
    </row>
    <row r="608" ht="25.25" customHeight="1" spans="1:9">
      <c r="A608" s="40">
        <v>2</v>
      </c>
      <c r="B608" s="14" t="s">
        <v>250</v>
      </c>
      <c r="C608" s="14" t="s">
        <v>252</v>
      </c>
      <c r="D608" s="8" t="s">
        <v>258</v>
      </c>
      <c r="E608" s="12" t="s">
        <v>190</v>
      </c>
      <c r="F608" s="9" t="s">
        <v>490</v>
      </c>
      <c r="G608" s="14" t="s">
        <v>592</v>
      </c>
      <c r="H608" s="9" t="s">
        <v>593</v>
      </c>
      <c r="I608" s="14"/>
    </row>
    <row r="609" ht="25.25" customHeight="1" spans="1:9">
      <c r="A609" s="40">
        <v>3</v>
      </c>
      <c r="B609" s="14" t="s">
        <v>250</v>
      </c>
      <c r="C609" s="14" t="s">
        <v>252</v>
      </c>
      <c r="D609" s="8" t="s">
        <v>258</v>
      </c>
      <c r="E609" s="12" t="s">
        <v>190</v>
      </c>
      <c r="F609" s="14" t="s">
        <v>54</v>
      </c>
      <c r="G609" s="14" t="s">
        <v>451</v>
      </c>
      <c r="H609" s="14" t="s">
        <v>510</v>
      </c>
      <c r="I609" s="14"/>
    </row>
    <row r="610" ht="25.25" customHeight="1" spans="1:9">
      <c r="A610" s="40">
        <v>4</v>
      </c>
      <c r="B610" s="14" t="s">
        <v>250</v>
      </c>
      <c r="C610" s="14" t="s">
        <v>252</v>
      </c>
      <c r="D610" s="8" t="s">
        <v>258</v>
      </c>
      <c r="E610" s="12" t="s">
        <v>190</v>
      </c>
      <c r="F610" s="9" t="s">
        <v>162</v>
      </c>
      <c r="G610" s="14" t="s">
        <v>497</v>
      </c>
      <c r="H610" s="9" t="s">
        <v>498</v>
      </c>
      <c r="I610" s="14"/>
    </row>
    <row r="611" ht="25.25" customHeight="1" spans="1:9">
      <c r="A611" s="40">
        <v>5</v>
      </c>
      <c r="B611" s="14" t="s">
        <v>250</v>
      </c>
      <c r="C611" s="14" t="s">
        <v>252</v>
      </c>
      <c r="D611" s="8" t="s">
        <v>258</v>
      </c>
      <c r="E611" s="12" t="s">
        <v>190</v>
      </c>
      <c r="F611" s="9" t="s">
        <v>162</v>
      </c>
      <c r="G611" s="14" t="s">
        <v>542</v>
      </c>
      <c r="H611" s="9" t="s">
        <v>803</v>
      </c>
      <c r="I611" s="14"/>
    </row>
    <row r="612" ht="25.25" customHeight="1" spans="1:9">
      <c r="A612" s="40">
        <v>6</v>
      </c>
      <c r="B612" s="14" t="s">
        <v>250</v>
      </c>
      <c r="C612" s="14" t="s">
        <v>252</v>
      </c>
      <c r="D612" s="8" t="s">
        <v>258</v>
      </c>
      <c r="E612" s="12" t="s">
        <v>190</v>
      </c>
      <c r="F612" s="9" t="s">
        <v>162</v>
      </c>
      <c r="G612" s="14" t="s">
        <v>465</v>
      </c>
      <c r="H612" s="9" t="s">
        <v>466</v>
      </c>
      <c r="I612" s="14"/>
    </row>
    <row r="613" ht="25.25" customHeight="1" spans="1:9">
      <c r="A613" s="40">
        <v>7</v>
      </c>
      <c r="B613" s="14" t="s">
        <v>250</v>
      </c>
      <c r="C613" s="14" t="s">
        <v>252</v>
      </c>
      <c r="D613" s="8" t="s">
        <v>258</v>
      </c>
      <c r="E613" s="12" t="s">
        <v>190</v>
      </c>
      <c r="F613" s="9" t="s">
        <v>111</v>
      </c>
      <c r="G613" s="14" t="s">
        <v>417</v>
      </c>
      <c r="H613" s="9" t="s">
        <v>418</v>
      </c>
      <c r="I613" s="14"/>
    </row>
    <row r="614" ht="25.25" customHeight="1" spans="1:9">
      <c r="A614" s="40">
        <v>8</v>
      </c>
      <c r="B614" s="14" t="s">
        <v>250</v>
      </c>
      <c r="C614" s="14" t="s">
        <v>252</v>
      </c>
      <c r="D614" s="8" t="s">
        <v>258</v>
      </c>
      <c r="E614" s="12" t="s">
        <v>190</v>
      </c>
      <c r="F614" s="14" t="s">
        <v>490</v>
      </c>
      <c r="G614" s="14" t="s">
        <v>513</v>
      </c>
      <c r="H614" s="14" t="s">
        <v>804</v>
      </c>
      <c r="I614" s="14"/>
    </row>
    <row r="615" ht="25.25" customHeight="1" spans="1:9">
      <c r="A615" s="40">
        <v>9</v>
      </c>
      <c r="B615" s="14" t="s">
        <v>250</v>
      </c>
      <c r="C615" s="14" t="s">
        <v>252</v>
      </c>
      <c r="D615" s="8" t="s">
        <v>258</v>
      </c>
      <c r="E615" s="12" t="s">
        <v>190</v>
      </c>
      <c r="F615" s="14" t="s">
        <v>362</v>
      </c>
      <c r="G615" s="14" t="s">
        <v>372</v>
      </c>
      <c r="H615" s="14" t="s">
        <v>600</v>
      </c>
      <c r="I615" s="14"/>
    </row>
    <row r="616" ht="25.25" customHeight="1" spans="1:9">
      <c r="A616" s="40">
        <v>10</v>
      </c>
      <c r="B616" s="14" t="s">
        <v>250</v>
      </c>
      <c r="C616" s="14" t="s">
        <v>252</v>
      </c>
      <c r="D616" s="8" t="s">
        <v>258</v>
      </c>
      <c r="E616" s="12" t="s">
        <v>190</v>
      </c>
      <c r="F616" s="14" t="s">
        <v>362</v>
      </c>
      <c r="G616" s="14" t="s">
        <v>428</v>
      </c>
      <c r="H616" s="14" t="s">
        <v>780</v>
      </c>
      <c r="I616" s="14"/>
    </row>
    <row r="617" ht="25.25" customHeight="1" spans="1:9">
      <c r="A617" s="40">
        <v>11</v>
      </c>
      <c r="B617" s="14" t="s">
        <v>250</v>
      </c>
      <c r="C617" s="14" t="s">
        <v>252</v>
      </c>
      <c r="D617" s="8" t="s">
        <v>258</v>
      </c>
      <c r="E617" s="12" t="s">
        <v>190</v>
      </c>
      <c r="F617" s="9" t="s">
        <v>202</v>
      </c>
      <c r="G617" s="14" t="s">
        <v>421</v>
      </c>
      <c r="H617" s="9" t="s">
        <v>579</v>
      </c>
      <c r="I617" s="14"/>
    </row>
    <row r="618" ht="25.25" customHeight="1" spans="1:9">
      <c r="A618" s="40">
        <v>12</v>
      </c>
      <c r="B618" s="14" t="s">
        <v>250</v>
      </c>
      <c r="C618" s="14" t="s">
        <v>252</v>
      </c>
      <c r="D618" s="8" t="s">
        <v>258</v>
      </c>
      <c r="E618" s="12" t="s">
        <v>190</v>
      </c>
      <c r="F618" s="9" t="s">
        <v>101</v>
      </c>
      <c r="G618" s="14" t="s">
        <v>518</v>
      </c>
      <c r="H618" s="9" t="s">
        <v>519</v>
      </c>
      <c r="I618" s="14"/>
    </row>
    <row r="619" ht="25.25" customHeight="1" spans="1:9">
      <c r="A619" s="40">
        <v>13</v>
      </c>
      <c r="B619" s="14" t="s">
        <v>250</v>
      </c>
      <c r="C619" s="14" t="s">
        <v>252</v>
      </c>
      <c r="D619" s="8" t="s">
        <v>258</v>
      </c>
      <c r="E619" s="12" t="s">
        <v>190</v>
      </c>
      <c r="F619" s="9" t="s">
        <v>79</v>
      </c>
      <c r="G619" s="14" t="s">
        <v>511</v>
      </c>
      <c r="H619" s="9" t="s">
        <v>532</v>
      </c>
      <c r="I619" s="14"/>
    </row>
    <row r="620" ht="25.25" customHeight="1" spans="1:9">
      <c r="A620" s="40">
        <v>14</v>
      </c>
      <c r="B620" s="14" t="s">
        <v>250</v>
      </c>
      <c r="C620" s="14" t="s">
        <v>252</v>
      </c>
      <c r="D620" s="8" t="s">
        <v>258</v>
      </c>
      <c r="E620" s="12" t="s">
        <v>190</v>
      </c>
      <c r="F620" s="9" t="s">
        <v>471</v>
      </c>
      <c r="G620" s="14" t="s">
        <v>511</v>
      </c>
      <c r="H620" s="9" t="s">
        <v>805</v>
      </c>
      <c r="I620" s="14"/>
    </row>
    <row r="621" ht="25.25" customHeight="1" spans="1:9">
      <c r="A621" s="40">
        <v>15</v>
      </c>
      <c r="B621" s="14" t="s">
        <v>250</v>
      </c>
      <c r="C621" s="14" t="s">
        <v>252</v>
      </c>
      <c r="D621" s="8" t="s">
        <v>258</v>
      </c>
      <c r="E621" s="12" t="s">
        <v>190</v>
      </c>
      <c r="F621" s="9" t="s">
        <v>471</v>
      </c>
      <c r="G621" s="14" t="s">
        <v>417</v>
      </c>
      <c r="H621" s="9" t="s">
        <v>475</v>
      </c>
      <c r="I621" s="14"/>
    </row>
    <row r="622" ht="25.25" customHeight="1" spans="1:9">
      <c r="A622" s="40">
        <v>16</v>
      </c>
      <c r="B622" s="14" t="s">
        <v>250</v>
      </c>
      <c r="C622" s="14" t="s">
        <v>252</v>
      </c>
      <c r="D622" s="8" t="s">
        <v>255</v>
      </c>
      <c r="E622" s="12" t="s">
        <v>190</v>
      </c>
      <c r="F622" s="48" t="s">
        <v>101</v>
      </c>
      <c r="G622" s="14" t="s">
        <v>370</v>
      </c>
      <c r="H622" s="48" t="s">
        <v>371</v>
      </c>
      <c r="I622" s="14"/>
    </row>
    <row r="623" ht="25.25" customHeight="1" spans="1:9">
      <c r="A623" s="40">
        <v>17</v>
      </c>
      <c r="B623" s="14" t="s">
        <v>250</v>
      </c>
      <c r="C623" s="14" t="s">
        <v>252</v>
      </c>
      <c r="D623" s="8" t="s">
        <v>255</v>
      </c>
      <c r="E623" s="12" t="s">
        <v>190</v>
      </c>
      <c r="F623" s="9" t="s">
        <v>471</v>
      </c>
      <c r="G623" s="14" t="s">
        <v>508</v>
      </c>
      <c r="H623" s="9" t="s">
        <v>509</v>
      </c>
      <c r="I623" s="14"/>
    </row>
    <row r="624" ht="25.25" customHeight="1" spans="1:9">
      <c r="A624" s="40">
        <v>18</v>
      </c>
      <c r="B624" s="14" t="s">
        <v>250</v>
      </c>
      <c r="C624" s="14" t="s">
        <v>252</v>
      </c>
      <c r="D624" s="8" t="s">
        <v>255</v>
      </c>
      <c r="E624" s="12" t="s">
        <v>190</v>
      </c>
      <c r="F624" s="33" t="s">
        <v>101</v>
      </c>
      <c r="G624" s="14" t="s">
        <v>376</v>
      </c>
      <c r="H624" s="33" t="s">
        <v>377</v>
      </c>
      <c r="I624" s="14"/>
    </row>
    <row r="625" ht="25.25" customHeight="1" spans="1:9">
      <c r="A625" s="40">
        <v>19</v>
      </c>
      <c r="B625" s="14" t="s">
        <v>250</v>
      </c>
      <c r="C625" s="14" t="s">
        <v>252</v>
      </c>
      <c r="D625" s="8" t="s">
        <v>255</v>
      </c>
      <c r="E625" s="12" t="s">
        <v>190</v>
      </c>
      <c r="F625" s="9" t="s">
        <v>90</v>
      </c>
      <c r="G625" s="14" t="s">
        <v>530</v>
      </c>
      <c r="H625" s="9" t="s">
        <v>560</v>
      </c>
      <c r="I625" s="14"/>
    </row>
    <row r="626" ht="25.25" customHeight="1" spans="1:9">
      <c r="A626" s="40">
        <v>20</v>
      </c>
      <c r="B626" s="14" t="s">
        <v>250</v>
      </c>
      <c r="C626" s="14" t="s">
        <v>252</v>
      </c>
      <c r="D626" s="8" t="s">
        <v>255</v>
      </c>
      <c r="E626" s="12" t="s">
        <v>190</v>
      </c>
      <c r="F626" s="9" t="s">
        <v>471</v>
      </c>
      <c r="G626" s="14" t="s">
        <v>467</v>
      </c>
      <c r="H626" s="9" t="s">
        <v>474</v>
      </c>
      <c r="I626" s="14"/>
    </row>
    <row r="627" ht="25.25" customHeight="1" spans="1:9">
      <c r="A627" s="40">
        <v>21</v>
      </c>
      <c r="B627" s="14" t="s">
        <v>250</v>
      </c>
      <c r="C627" s="14" t="s">
        <v>252</v>
      </c>
      <c r="D627" s="8" t="s">
        <v>251</v>
      </c>
      <c r="E627" s="12">
        <v>3</v>
      </c>
      <c r="F627" s="9" t="s">
        <v>103</v>
      </c>
      <c r="G627" s="14" t="s">
        <v>397</v>
      </c>
      <c r="H627" s="9" t="s">
        <v>398</v>
      </c>
      <c r="I627" s="14"/>
    </row>
    <row r="628" ht="25.25" customHeight="1" spans="1:9">
      <c r="A628" s="40">
        <v>22</v>
      </c>
      <c r="B628" s="14" t="s">
        <v>250</v>
      </c>
      <c r="C628" s="14" t="s">
        <v>252</v>
      </c>
      <c r="D628" s="8" t="s">
        <v>251</v>
      </c>
      <c r="E628" s="12">
        <v>3</v>
      </c>
      <c r="F628" s="9" t="s">
        <v>658</v>
      </c>
      <c r="G628" s="14" t="s">
        <v>387</v>
      </c>
      <c r="H628" s="9" t="s">
        <v>671</v>
      </c>
      <c r="I628" s="14"/>
    </row>
    <row r="629" ht="25.25" customHeight="1" spans="1:9">
      <c r="A629" s="40">
        <v>23</v>
      </c>
      <c r="B629" s="14" t="s">
        <v>250</v>
      </c>
      <c r="C629" s="14" t="s">
        <v>252</v>
      </c>
      <c r="D629" s="8" t="s">
        <v>257</v>
      </c>
      <c r="E629" s="9">
        <v>2</v>
      </c>
      <c r="F629" s="9" t="s">
        <v>90</v>
      </c>
      <c r="G629" s="14" t="s">
        <v>562</v>
      </c>
      <c r="H629" s="9" t="s">
        <v>563</v>
      </c>
      <c r="I629" s="14"/>
    </row>
    <row r="630" ht="25.25" customHeight="1" spans="1:9">
      <c r="A630" s="40">
        <v>1</v>
      </c>
      <c r="B630" s="14" t="s">
        <v>259</v>
      </c>
      <c r="C630" s="14" t="s">
        <v>261</v>
      </c>
      <c r="D630" s="8" t="s">
        <v>264</v>
      </c>
      <c r="E630" s="12">
        <v>3</v>
      </c>
      <c r="F630" s="9" t="s">
        <v>471</v>
      </c>
      <c r="G630" s="14" t="s">
        <v>508</v>
      </c>
      <c r="H630" s="9" t="s">
        <v>509</v>
      </c>
      <c r="I630" s="14"/>
    </row>
    <row r="631" ht="25.25" customHeight="1" spans="1:9">
      <c r="A631" s="40">
        <v>2</v>
      </c>
      <c r="B631" s="14" t="s">
        <v>259</v>
      </c>
      <c r="C631" s="14" t="s">
        <v>261</v>
      </c>
      <c r="D631" s="13" t="s">
        <v>264</v>
      </c>
      <c r="E631" s="14">
        <v>3</v>
      </c>
      <c r="F631" s="14" t="s">
        <v>37</v>
      </c>
      <c r="G631" s="14" t="s">
        <v>699</v>
      </c>
      <c r="H631" s="14" t="s">
        <v>766</v>
      </c>
      <c r="I631" s="14"/>
    </row>
    <row r="632" ht="25.25" customHeight="1" spans="1:9">
      <c r="A632" s="40">
        <v>3</v>
      </c>
      <c r="B632" s="14" t="s">
        <v>259</v>
      </c>
      <c r="C632" s="14" t="s">
        <v>261</v>
      </c>
      <c r="D632" s="13" t="s">
        <v>264</v>
      </c>
      <c r="E632" s="14">
        <v>3</v>
      </c>
      <c r="F632" s="14" t="s">
        <v>37</v>
      </c>
      <c r="G632" s="14" t="s">
        <v>399</v>
      </c>
      <c r="H632" s="14" t="s">
        <v>482</v>
      </c>
      <c r="I632" s="14"/>
    </row>
    <row r="633" ht="25.25" customHeight="1" spans="1:9">
      <c r="A633" s="40">
        <v>4</v>
      </c>
      <c r="B633" s="14" t="s">
        <v>259</v>
      </c>
      <c r="C633" s="14" t="s">
        <v>261</v>
      </c>
      <c r="D633" s="8" t="s">
        <v>268</v>
      </c>
      <c r="E633" s="12">
        <v>3</v>
      </c>
      <c r="F633" s="9" t="s">
        <v>603</v>
      </c>
      <c r="G633" s="14" t="s">
        <v>604</v>
      </c>
      <c r="H633" s="9" t="s">
        <v>605</v>
      </c>
      <c r="I633" s="14"/>
    </row>
    <row r="634" ht="25.25" customHeight="1" spans="1:9">
      <c r="A634" s="40">
        <v>5</v>
      </c>
      <c r="B634" s="14" t="s">
        <v>259</v>
      </c>
      <c r="C634" s="14" t="s">
        <v>261</v>
      </c>
      <c r="D634" s="13" t="s">
        <v>268</v>
      </c>
      <c r="E634" s="12">
        <v>3</v>
      </c>
      <c r="F634" s="9" t="s">
        <v>490</v>
      </c>
      <c r="G634" s="14" t="s">
        <v>592</v>
      </c>
      <c r="H634" s="9" t="s">
        <v>593</v>
      </c>
      <c r="I634" s="14"/>
    </row>
    <row r="635" ht="25.25" customHeight="1" spans="1:9">
      <c r="A635" s="40">
        <v>6</v>
      </c>
      <c r="B635" s="14" t="s">
        <v>259</v>
      </c>
      <c r="C635" s="14" t="s">
        <v>261</v>
      </c>
      <c r="D635" s="13" t="s">
        <v>268</v>
      </c>
      <c r="E635" s="12">
        <v>3</v>
      </c>
      <c r="F635" s="9" t="s">
        <v>111</v>
      </c>
      <c r="G635" s="14" t="s">
        <v>417</v>
      </c>
      <c r="H635" s="9" t="s">
        <v>418</v>
      </c>
      <c r="I635" s="14"/>
    </row>
    <row r="636" ht="25.25" customHeight="1" spans="1:9">
      <c r="A636" s="40">
        <v>7</v>
      </c>
      <c r="B636" s="14" t="s">
        <v>259</v>
      </c>
      <c r="C636" s="14" t="s">
        <v>261</v>
      </c>
      <c r="D636" s="13" t="s">
        <v>268</v>
      </c>
      <c r="E636" s="14">
        <v>3</v>
      </c>
      <c r="F636" s="14" t="s">
        <v>490</v>
      </c>
      <c r="G636" s="14" t="s">
        <v>513</v>
      </c>
      <c r="H636" s="14" t="s">
        <v>804</v>
      </c>
      <c r="I636" s="14"/>
    </row>
    <row r="637" ht="25.25" customHeight="1" spans="1:9">
      <c r="A637" s="40">
        <v>8</v>
      </c>
      <c r="B637" s="14" t="s">
        <v>259</v>
      </c>
      <c r="C637" s="14" t="s">
        <v>261</v>
      </c>
      <c r="D637" s="13" t="s">
        <v>268</v>
      </c>
      <c r="E637" s="14">
        <v>3</v>
      </c>
      <c r="F637" s="14" t="s">
        <v>490</v>
      </c>
      <c r="G637" s="14" t="s">
        <v>403</v>
      </c>
      <c r="H637" s="14" t="s">
        <v>806</v>
      </c>
      <c r="I637" s="14"/>
    </row>
    <row r="638" ht="25.25" customHeight="1" spans="1:9">
      <c r="A638" s="40">
        <v>9</v>
      </c>
      <c r="B638" s="14" t="s">
        <v>259</v>
      </c>
      <c r="C638" s="14" t="s">
        <v>261</v>
      </c>
      <c r="D638" s="13" t="s">
        <v>268</v>
      </c>
      <c r="E638" s="12">
        <v>3</v>
      </c>
      <c r="F638" s="9" t="s">
        <v>595</v>
      </c>
      <c r="G638" s="14" t="s">
        <v>424</v>
      </c>
      <c r="H638" s="9" t="s">
        <v>676</v>
      </c>
      <c r="I638" s="14"/>
    </row>
    <row r="639" ht="25.25" customHeight="1" spans="1:9">
      <c r="A639" s="40">
        <v>10</v>
      </c>
      <c r="B639" s="14" t="s">
        <v>259</v>
      </c>
      <c r="C639" s="14" t="s">
        <v>261</v>
      </c>
      <c r="D639" s="13" t="s">
        <v>268</v>
      </c>
      <c r="E639" s="12">
        <v>3</v>
      </c>
      <c r="F639" s="9" t="s">
        <v>595</v>
      </c>
      <c r="G639" s="14" t="s">
        <v>382</v>
      </c>
      <c r="H639" s="9" t="s">
        <v>677</v>
      </c>
      <c r="I639" s="14"/>
    </row>
    <row r="640" ht="25.25" customHeight="1" spans="1:9">
      <c r="A640" s="40">
        <v>11</v>
      </c>
      <c r="B640" s="14" t="s">
        <v>259</v>
      </c>
      <c r="C640" s="14" t="s">
        <v>261</v>
      </c>
      <c r="D640" s="13" t="s">
        <v>268</v>
      </c>
      <c r="E640" s="14">
        <v>3</v>
      </c>
      <c r="F640" s="14" t="s">
        <v>362</v>
      </c>
      <c r="G640" s="14" t="s">
        <v>372</v>
      </c>
      <c r="H640" s="14" t="s">
        <v>600</v>
      </c>
      <c r="I640" s="14"/>
    </row>
    <row r="641" ht="25.25" customHeight="1" spans="1:9">
      <c r="A641" s="40">
        <v>12</v>
      </c>
      <c r="B641" s="14" t="s">
        <v>259</v>
      </c>
      <c r="C641" s="14" t="s">
        <v>261</v>
      </c>
      <c r="D641" s="13" t="s">
        <v>268</v>
      </c>
      <c r="E641" s="14">
        <v>3</v>
      </c>
      <c r="F641" s="14" t="s">
        <v>453</v>
      </c>
      <c r="G641" s="14" t="s">
        <v>443</v>
      </c>
      <c r="H641" s="14" t="s">
        <v>765</v>
      </c>
      <c r="I641" s="14"/>
    </row>
    <row r="642" ht="25.25" customHeight="1" spans="1:9">
      <c r="A642" s="40">
        <v>13</v>
      </c>
      <c r="B642" s="14" t="s">
        <v>259</v>
      </c>
      <c r="C642" s="14" t="s">
        <v>261</v>
      </c>
      <c r="D642" s="13" t="s">
        <v>268</v>
      </c>
      <c r="E642" s="12">
        <v>3</v>
      </c>
      <c r="F642" s="9" t="s">
        <v>202</v>
      </c>
      <c r="G642" s="14" t="s">
        <v>421</v>
      </c>
      <c r="H642" s="9" t="s">
        <v>579</v>
      </c>
      <c r="I642" s="14"/>
    </row>
    <row r="643" ht="25.25" customHeight="1" spans="1:9">
      <c r="A643" s="40">
        <v>14</v>
      </c>
      <c r="B643" s="14" t="s">
        <v>259</v>
      </c>
      <c r="C643" s="14" t="s">
        <v>261</v>
      </c>
      <c r="D643" s="13" t="s">
        <v>268</v>
      </c>
      <c r="E643" s="12">
        <v>3</v>
      </c>
      <c r="F643" s="9" t="s">
        <v>101</v>
      </c>
      <c r="G643" s="14" t="s">
        <v>518</v>
      </c>
      <c r="H643" s="9" t="s">
        <v>519</v>
      </c>
      <c r="I643" s="14"/>
    </row>
    <row r="644" ht="25.25" customHeight="1" spans="1:9">
      <c r="A644" s="40">
        <v>15</v>
      </c>
      <c r="B644" s="14" t="s">
        <v>259</v>
      </c>
      <c r="C644" s="14" t="s">
        <v>261</v>
      </c>
      <c r="D644" s="13" t="s">
        <v>267</v>
      </c>
      <c r="E644" s="14">
        <v>3</v>
      </c>
      <c r="F644" s="14" t="s">
        <v>202</v>
      </c>
      <c r="G644" s="14" t="s">
        <v>719</v>
      </c>
      <c r="H644" s="14" t="s">
        <v>720</v>
      </c>
      <c r="I644" s="14"/>
    </row>
    <row r="645" ht="25.25" customHeight="1" spans="1:9">
      <c r="A645" s="40">
        <v>16</v>
      </c>
      <c r="B645" s="14" t="s">
        <v>259</v>
      </c>
      <c r="C645" s="14" t="s">
        <v>261</v>
      </c>
      <c r="D645" s="13" t="s">
        <v>267</v>
      </c>
      <c r="E645" s="14">
        <v>3</v>
      </c>
      <c r="F645" s="14" t="s">
        <v>54</v>
      </c>
      <c r="G645" s="14" t="s">
        <v>451</v>
      </c>
      <c r="H645" s="14" t="s">
        <v>510</v>
      </c>
      <c r="I645" s="14"/>
    </row>
    <row r="646" ht="25.25" customHeight="1" spans="1:9">
      <c r="A646" s="40">
        <v>17</v>
      </c>
      <c r="B646" s="14" t="s">
        <v>259</v>
      </c>
      <c r="C646" s="14" t="s">
        <v>261</v>
      </c>
      <c r="D646" s="8" t="s">
        <v>267</v>
      </c>
      <c r="E646" s="12">
        <v>3</v>
      </c>
      <c r="F646" s="9" t="s">
        <v>423</v>
      </c>
      <c r="G646" s="14" t="s">
        <v>421</v>
      </c>
      <c r="H646" s="9" t="s">
        <v>431</v>
      </c>
      <c r="I646" s="14"/>
    </row>
    <row r="647" ht="25.25" customHeight="1" spans="1:9">
      <c r="A647" s="40">
        <v>18</v>
      </c>
      <c r="B647" s="14" t="s">
        <v>259</v>
      </c>
      <c r="C647" s="14" t="s">
        <v>261</v>
      </c>
      <c r="D647" s="8" t="s">
        <v>267</v>
      </c>
      <c r="E647" s="12">
        <v>3</v>
      </c>
      <c r="F647" s="9" t="s">
        <v>768</v>
      </c>
      <c r="G647" s="14" t="s">
        <v>544</v>
      </c>
      <c r="H647" s="9" t="s">
        <v>807</v>
      </c>
      <c r="I647" s="14"/>
    </row>
    <row r="648" ht="25.25" customHeight="1" spans="1:9">
      <c r="A648" s="40">
        <v>19</v>
      </c>
      <c r="B648" s="14" t="s">
        <v>259</v>
      </c>
      <c r="C648" s="14" t="s">
        <v>261</v>
      </c>
      <c r="D648" s="8" t="s">
        <v>267</v>
      </c>
      <c r="E648" s="12">
        <v>3</v>
      </c>
      <c r="F648" s="9" t="s">
        <v>768</v>
      </c>
      <c r="G648" s="14" t="s">
        <v>397</v>
      </c>
      <c r="H648" s="9" t="s">
        <v>769</v>
      </c>
      <c r="I648" s="14"/>
    </row>
    <row r="649" ht="25.25" customHeight="1" spans="1:9">
      <c r="A649" s="40">
        <v>20</v>
      </c>
      <c r="B649" s="14" t="s">
        <v>259</v>
      </c>
      <c r="C649" s="14" t="s">
        <v>261</v>
      </c>
      <c r="D649" s="13" t="s">
        <v>267</v>
      </c>
      <c r="E649" s="14">
        <v>3</v>
      </c>
      <c r="F649" s="14" t="s">
        <v>54</v>
      </c>
      <c r="G649" s="14" t="s">
        <v>363</v>
      </c>
      <c r="H649" s="14" t="s">
        <v>608</v>
      </c>
      <c r="I649" s="14"/>
    </row>
    <row r="650" ht="25.25" customHeight="1" spans="1:9">
      <c r="A650" s="40">
        <v>21</v>
      </c>
      <c r="B650" s="14" t="s">
        <v>259</v>
      </c>
      <c r="C650" s="14" t="s">
        <v>261</v>
      </c>
      <c r="D650" s="8" t="s">
        <v>267</v>
      </c>
      <c r="E650" s="12">
        <v>3</v>
      </c>
      <c r="F650" s="9" t="s">
        <v>57</v>
      </c>
      <c r="G650" s="14" t="s">
        <v>511</v>
      </c>
      <c r="H650" s="9" t="s">
        <v>512</v>
      </c>
      <c r="I650" s="14"/>
    </row>
    <row r="651" ht="25.25" customHeight="1" spans="1:9">
      <c r="A651" s="40">
        <v>22</v>
      </c>
      <c r="B651" s="14" t="s">
        <v>259</v>
      </c>
      <c r="C651" s="14" t="s">
        <v>261</v>
      </c>
      <c r="D651" s="13" t="s">
        <v>267</v>
      </c>
      <c r="E651" s="14">
        <v>3</v>
      </c>
      <c r="F651" s="14" t="s">
        <v>734</v>
      </c>
      <c r="G651" s="14" t="s">
        <v>488</v>
      </c>
      <c r="H651" s="14" t="s">
        <v>735</v>
      </c>
      <c r="I651" s="14"/>
    </row>
    <row r="652" ht="25.25" customHeight="1" spans="1:9">
      <c r="A652" s="40">
        <v>23</v>
      </c>
      <c r="B652" s="14" t="s">
        <v>259</v>
      </c>
      <c r="C652" s="14" t="s">
        <v>261</v>
      </c>
      <c r="D652" s="13" t="s">
        <v>267</v>
      </c>
      <c r="E652" s="14">
        <v>3</v>
      </c>
      <c r="F652" s="14" t="s">
        <v>86</v>
      </c>
      <c r="G652" s="14" t="s">
        <v>389</v>
      </c>
      <c r="H652" s="14" t="s">
        <v>606</v>
      </c>
      <c r="I652" s="14"/>
    </row>
    <row r="653" ht="25.25" customHeight="1" spans="1:9">
      <c r="A653" s="40">
        <v>24</v>
      </c>
      <c r="B653" s="14" t="s">
        <v>259</v>
      </c>
      <c r="C653" s="14" t="s">
        <v>261</v>
      </c>
      <c r="D653" s="8" t="s">
        <v>267</v>
      </c>
      <c r="E653" s="12">
        <v>3</v>
      </c>
      <c r="F653" s="9" t="s">
        <v>527</v>
      </c>
      <c r="G653" s="14" t="s">
        <v>382</v>
      </c>
      <c r="H653" s="9" t="s">
        <v>770</v>
      </c>
      <c r="I653" s="14"/>
    </row>
    <row r="654" ht="25.25" customHeight="1" spans="1:9">
      <c r="A654" s="40">
        <v>25</v>
      </c>
      <c r="B654" s="14" t="s">
        <v>259</v>
      </c>
      <c r="C654" s="14" t="s">
        <v>261</v>
      </c>
      <c r="D654" s="8" t="s">
        <v>267</v>
      </c>
      <c r="E654" s="12">
        <v>3</v>
      </c>
      <c r="F654" s="9" t="s">
        <v>126</v>
      </c>
      <c r="G654" s="14" t="s">
        <v>397</v>
      </c>
      <c r="H654" s="9" t="s">
        <v>569</v>
      </c>
      <c r="I654" s="14"/>
    </row>
    <row r="655" ht="25.25" customHeight="1" spans="1:9">
      <c r="A655" s="40">
        <v>26</v>
      </c>
      <c r="B655" s="14" t="s">
        <v>259</v>
      </c>
      <c r="C655" s="14" t="s">
        <v>261</v>
      </c>
      <c r="D655" s="8" t="s">
        <v>267</v>
      </c>
      <c r="E655" s="12">
        <v>3</v>
      </c>
      <c r="F655" s="9" t="s">
        <v>772</v>
      </c>
      <c r="G655" s="14" t="s">
        <v>488</v>
      </c>
      <c r="H655" s="9" t="s">
        <v>773</v>
      </c>
      <c r="I655" s="14"/>
    </row>
    <row r="656" ht="25.25" customHeight="1" spans="1:9">
      <c r="A656" s="40">
        <v>27</v>
      </c>
      <c r="B656" s="14" t="s">
        <v>259</v>
      </c>
      <c r="C656" s="14" t="s">
        <v>261</v>
      </c>
      <c r="D656" s="8" t="s">
        <v>260</v>
      </c>
      <c r="E656" s="9">
        <v>4</v>
      </c>
      <c r="F656" s="9" t="s">
        <v>90</v>
      </c>
      <c r="G656" s="14" t="s">
        <v>562</v>
      </c>
      <c r="H656" s="9" t="s">
        <v>563</v>
      </c>
      <c r="I656" s="14"/>
    </row>
    <row r="657" ht="25.25" customHeight="1" spans="1:9">
      <c r="A657" s="40">
        <v>28</v>
      </c>
      <c r="B657" s="14" t="s">
        <v>259</v>
      </c>
      <c r="C657" s="14" t="s">
        <v>261</v>
      </c>
      <c r="D657" s="8" t="s">
        <v>260</v>
      </c>
      <c r="E657" s="12">
        <v>4</v>
      </c>
      <c r="F657" s="9" t="s">
        <v>90</v>
      </c>
      <c r="G657" s="14" t="s">
        <v>530</v>
      </c>
      <c r="H657" s="9" t="s">
        <v>560</v>
      </c>
      <c r="I657" s="14"/>
    </row>
    <row r="658" ht="25.25" customHeight="1" spans="1:9">
      <c r="A658" s="40">
        <v>29</v>
      </c>
      <c r="B658" s="14" t="s">
        <v>259</v>
      </c>
      <c r="C658" s="14" t="s">
        <v>261</v>
      </c>
      <c r="D658" s="8" t="s">
        <v>260</v>
      </c>
      <c r="E658" s="12">
        <v>4</v>
      </c>
      <c r="F658" s="9" t="s">
        <v>90</v>
      </c>
      <c r="G658" s="14" t="s">
        <v>384</v>
      </c>
      <c r="H658" s="9" t="s">
        <v>385</v>
      </c>
      <c r="I658" s="14"/>
    </row>
    <row r="659" ht="25.25" customHeight="1" spans="1:9">
      <c r="A659" s="40">
        <v>30</v>
      </c>
      <c r="B659" s="14" t="s">
        <v>259</v>
      </c>
      <c r="C659" s="14" t="s">
        <v>261</v>
      </c>
      <c r="D659" s="8" t="s">
        <v>266</v>
      </c>
      <c r="E659" s="12">
        <v>4</v>
      </c>
      <c r="F659" s="9" t="s">
        <v>103</v>
      </c>
      <c r="G659" s="14" t="s">
        <v>397</v>
      </c>
      <c r="H659" s="9" t="s">
        <v>398</v>
      </c>
      <c r="I659" s="14"/>
    </row>
    <row r="660" ht="25.25" customHeight="1" spans="1:9">
      <c r="A660" s="40">
        <v>1</v>
      </c>
      <c r="B660" s="14" t="s">
        <v>808</v>
      </c>
      <c r="C660" s="14" t="s">
        <v>271</v>
      </c>
      <c r="D660" s="8" t="s">
        <v>270</v>
      </c>
      <c r="E660" s="32">
        <v>4</v>
      </c>
      <c r="F660" s="33" t="s">
        <v>603</v>
      </c>
      <c r="G660" s="14" t="s">
        <v>809</v>
      </c>
      <c r="H660" s="33" t="s">
        <v>810</v>
      </c>
      <c r="I660" s="14"/>
    </row>
    <row r="661" ht="25.25" customHeight="1" spans="1:9">
      <c r="A661" s="40">
        <v>2</v>
      </c>
      <c r="B661" s="14" t="s">
        <v>808</v>
      </c>
      <c r="C661" s="14" t="s">
        <v>271</v>
      </c>
      <c r="D661" s="8" t="s">
        <v>270</v>
      </c>
      <c r="E661" s="14">
        <v>4</v>
      </c>
      <c r="F661" s="14" t="s">
        <v>101</v>
      </c>
      <c r="G661" s="14" t="s">
        <v>370</v>
      </c>
      <c r="H661" s="14" t="s">
        <v>371</v>
      </c>
      <c r="I661" s="14"/>
    </row>
    <row r="662" ht="25.25" customHeight="1" spans="1:9">
      <c r="A662" s="40">
        <v>3</v>
      </c>
      <c r="B662" s="14" t="s">
        <v>808</v>
      </c>
      <c r="C662" s="14" t="s">
        <v>271</v>
      </c>
      <c r="D662" s="31" t="s">
        <v>270</v>
      </c>
      <c r="E662" s="32">
        <v>4</v>
      </c>
      <c r="F662" s="33" t="s">
        <v>111</v>
      </c>
      <c r="G662" s="14" t="s">
        <v>380</v>
      </c>
      <c r="H662" s="33" t="s">
        <v>811</v>
      </c>
      <c r="I662" s="14"/>
    </row>
    <row r="663" ht="25.25" customHeight="1" spans="1:9">
      <c r="A663" s="40">
        <v>4</v>
      </c>
      <c r="B663" s="14" t="s">
        <v>808</v>
      </c>
      <c r="C663" s="14" t="s">
        <v>271</v>
      </c>
      <c r="D663" s="8" t="s">
        <v>270</v>
      </c>
      <c r="E663" s="12">
        <v>4</v>
      </c>
      <c r="F663" s="9" t="s">
        <v>111</v>
      </c>
      <c r="G663" s="14" t="s">
        <v>417</v>
      </c>
      <c r="H663" s="9" t="s">
        <v>418</v>
      </c>
      <c r="I663" s="14"/>
    </row>
    <row r="664" ht="25.25" customHeight="1" spans="1:9">
      <c r="A664" s="40">
        <v>5</v>
      </c>
      <c r="B664" s="14" t="s">
        <v>808</v>
      </c>
      <c r="C664" s="14" t="s">
        <v>271</v>
      </c>
      <c r="D664" s="8" t="s">
        <v>270</v>
      </c>
      <c r="E664" s="32">
        <v>4</v>
      </c>
      <c r="F664" s="33" t="s">
        <v>812</v>
      </c>
      <c r="G664" s="14" t="s">
        <v>513</v>
      </c>
      <c r="H664" s="33" t="s">
        <v>804</v>
      </c>
      <c r="I664" s="14"/>
    </row>
    <row r="665" ht="25.25" customHeight="1" spans="1:9">
      <c r="A665" s="40">
        <v>6</v>
      </c>
      <c r="B665" s="14" t="s">
        <v>808</v>
      </c>
      <c r="C665" s="14" t="s">
        <v>271</v>
      </c>
      <c r="D665" s="31" t="s">
        <v>270</v>
      </c>
      <c r="E665" s="12">
        <v>4</v>
      </c>
      <c r="F665" s="9" t="s">
        <v>595</v>
      </c>
      <c r="G665" s="14" t="s">
        <v>382</v>
      </c>
      <c r="H665" s="9" t="s">
        <v>677</v>
      </c>
      <c r="I665" s="14"/>
    </row>
    <row r="666" ht="25.25" customHeight="1" spans="1:9">
      <c r="A666" s="40">
        <v>7</v>
      </c>
      <c r="B666" s="14" t="s">
        <v>808</v>
      </c>
      <c r="C666" s="14" t="s">
        <v>271</v>
      </c>
      <c r="D666" s="31" t="s">
        <v>270</v>
      </c>
      <c r="E666" s="14">
        <v>4</v>
      </c>
      <c r="F666" s="14" t="s">
        <v>453</v>
      </c>
      <c r="G666" s="14" t="s">
        <v>380</v>
      </c>
      <c r="H666" s="14" t="s">
        <v>718</v>
      </c>
      <c r="I666" s="14"/>
    </row>
    <row r="667" ht="25.25" customHeight="1" spans="1:9">
      <c r="A667" s="40">
        <v>8</v>
      </c>
      <c r="B667" s="14" t="s">
        <v>808</v>
      </c>
      <c r="C667" s="14" t="s">
        <v>271</v>
      </c>
      <c r="D667" s="8" t="s">
        <v>270</v>
      </c>
      <c r="E667" s="12">
        <v>4</v>
      </c>
      <c r="F667" s="9" t="s">
        <v>453</v>
      </c>
      <c r="G667" s="14" t="s">
        <v>454</v>
      </c>
      <c r="H667" s="9" t="s">
        <v>455</v>
      </c>
      <c r="I667" s="14"/>
    </row>
    <row r="668" ht="25.25" customHeight="1" spans="1:9">
      <c r="A668" s="40">
        <v>9</v>
      </c>
      <c r="B668" s="14" t="s">
        <v>808</v>
      </c>
      <c r="C668" s="14" t="s">
        <v>271</v>
      </c>
      <c r="D668" s="8" t="s">
        <v>270</v>
      </c>
      <c r="E668" s="12">
        <v>4</v>
      </c>
      <c r="F668" s="9" t="s">
        <v>453</v>
      </c>
      <c r="G668" s="14" t="s">
        <v>403</v>
      </c>
      <c r="H668" s="9" t="s">
        <v>578</v>
      </c>
      <c r="I668" s="14"/>
    </row>
    <row r="669" ht="25.25" customHeight="1" spans="1:9">
      <c r="A669" s="40">
        <v>10</v>
      </c>
      <c r="B669" s="14" t="s">
        <v>808</v>
      </c>
      <c r="C669" s="14" t="s">
        <v>271</v>
      </c>
      <c r="D669" s="8" t="s">
        <v>270</v>
      </c>
      <c r="E669" s="12">
        <v>4</v>
      </c>
      <c r="F669" s="9" t="s">
        <v>202</v>
      </c>
      <c r="G669" s="14" t="s">
        <v>421</v>
      </c>
      <c r="H669" s="9" t="s">
        <v>579</v>
      </c>
      <c r="I669" s="14"/>
    </row>
    <row r="670" ht="25.25" customHeight="1" spans="1:9">
      <c r="A670" s="40">
        <v>11</v>
      </c>
      <c r="B670" s="14" t="s">
        <v>808</v>
      </c>
      <c r="C670" s="14" t="s">
        <v>271</v>
      </c>
      <c r="D670" s="31" t="s">
        <v>270</v>
      </c>
      <c r="E670" s="32">
        <v>4</v>
      </c>
      <c r="F670" s="33" t="s">
        <v>54</v>
      </c>
      <c r="G670" s="14" t="s">
        <v>363</v>
      </c>
      <c r="H670" s="33" t="s">
        <v>608</v>
      </c>
      <c r="I670" s="14"/>
    </row>
    <row r="671" ht="25.25" customHeight="1" spans="1:9">
      <c r="A671" s="40">
        <v>12</v>
      </c>
      <c r="B671" s="14" t="s">
        <v>808</v>
      </c>
      <c r="C671" s="14" t="s">
        <v>271</v>
      </c>
      <c r="D671" s="8" t="s">
        <v>270</v>
      </c>
      <c r="E671" s="32">
        <v>4</v>
      </c>
      <c r="F671" s="33" t="s">
        <v>458</v>
      </c>
      <c r="G671" s="14" t="s">
        <v>501</v>
      </c>
      <c r="H671" s="33" t="s">
        <v>609</v>
      </c>
      <c r="I671" s="14"/>
    </row>
    <row r="672" ht="25.25" customHeight="1" spans="1:9">
      <c r="A672" s="40">
        <v>13</v>
      </c>
      <c r="B672" s="14" t="s">
        <v>808</v>
      </c>
      <c r="C672" s="14" t="s">
        <v>271</v>
      </c>
      <c r="D672" s="8" t="s">
        <v>270</v>
      </c>
      <c r="E672" s="32">
        <v>4</v>
      </c>
      <c r="F672" s="33" t="s">
        <v>101</v>
      </c>
      <c r="G672" s="14" t="s">
        <v>380</v>
      </c>
      <c r="H672" s="33" t="s">
        <v>813</v>
      </c>
      <c r="I672" s="14"/>
    </row>
    <row r="673" ht="25.25" customHeight="1" spans="1:9">
      <c r="A673" s="40">
        <v>14</v>
      </c>
      <c r="B673" s="14" t="s">
        <v>808</v>
      </c>
      <c r="C673" s="14" t="s">
        <v>271</v>
      </c>
      <c r="D673" s="31" t="s">
        <v>270</v>
      </c>
      <c r="E673" s="12">
        <v>4</v>
      </c>
      <c r="F673" s="9" t="s">
        <v>524</v>
      </c>
      <c r="G673" s="14" t="s">
        <v>480</v>
      </c>
      <c r="H673" s="9" t="s">
        <v>525</v>
      </c>
      <c r="I673" s="14"/>
    </row>
    <row r="674" ht="25.25" customHeight="1" spans="1:9">
      <c r="A674" s="40">
        <v>15</v>
      </c>
      <c r="B674" s="14" t="s">
        <v>808</v>
      </c>
      <c r="C674" s="14" t="s">
        <v>271</v>
      </c>
      <c r="D674" s="13" t="s">
        <v>273</v>
      </c>
      <c r="E674" s="14">
        <v>3</v>
      </c>
      <c r="F674" s="14" t="s">
        <v>471</v>
      </c>
      <c r="G674" s="14" t="s">
        <v>508</v>
      </c>
      <c r="H674" s="14" t="s">
        <v>509</v>
      </c>
      <c r="I674" s="14"/>
    </row>
    <row r="675" ht="25.25" customHeight="1" spans="1:9">
      <c r="A675" s="40">
        <v>16</v>
      </c>
      <c r="B675" s="14" t="s">
        <v>808</v>
      </c>
      <c r="C675" s="14" t="s">
        <v>271</v>
      </c>
      <c r="D675" s="8" t="s">
        <v>273</v>
      </c>
      <c r="E675" s="12">
        <v>3</v>
      </c>
      <c r="F675" s="9" t="s">
        <v>423</v>
      </c>
      <c r="G675" s="14" t="s">
        <v>384</v>
      </c>
      <c r="H675" s="9" t="s">
        <v>681</v>
      </c>
      <c r="I675" s="14"/>
    </row>
    <row r="676" ht="25.25" customHeight="1" spans="1:9">
      <c r="A676" s="40">
        <v>17</v>
      </c>
      <c r="B676" s="14" t="s">
        <v>808</v>
      </c>
      <c r="C676" s="14" t="s">
        <v>271</v>
      </c>
      <c r="D676" s="8" t="s">
        <v>273</v>
      </c>
      <c r="E676" s="12">
        <v>3</v>
      </c>
      <c r="F676" s="9" t="s">
        <v>101</v>
      </c>
      <c r="G676" s="14" t="s">
        <v>518</v>
      </c>
      <c r="H676" s="9" t="s">
        <v>519</v>
      </c>
      <c r="I676" s="14"/>
    </row>
    <row r="677" ht="25.25" customHeight="1" spans="1:9">
      <c r="A677" s="40">
        <v>18</v>
      </c>
      <c r="B677" s="14" t="s">
        <v>808</v>
      </c>
      <c r="C677" s="14" t="s">
        <v>271</v>
      </c>
      <c r="D677" s="8" t="s">
        <v>273</v>
      </c>
      <c r="E677" s="12">
        <v>3</v>
      </c>
      <c r="F677" s="9" t="s">
        <v>126</v>
      </c>
      <c r="G677" s="14" t="s">
        <v>397</v>
      </c>
      <c r="H677" s="9" t="s">
        <v>569</v>
      </c>
      <c r="I677" s="14"/>
    </row>
    <row r="678" ht="25.25" customHeight="1" spans="1:9">
      <c r="A678" s="40">
        <v>19</v>
      </c>
      <c r="B678" s="14" t="s">
        <v>808</v>
      </c>
      <c r="C678" s="14" t="s">
        <v>271</v>
      </c>
      <c r="D678" s="8" t="s">
        <v>275</v>
      </c>
      <c r="E678" s="12">
        <v>4</v>
      </c>
      <c r="F678" s="9" t="s">
        <v>103</v>
      </c>
      <c r="G678" s="14" t="s">
        <v>397</v>
      </c>
      <c r="H678" s="9" t="s">
        <v>398</v>
      </c>
      <c r="I678" s="14"/>
    </row>
    <row r="679" ht="25.25" customHeight="1" spans="1:9">
      <c r="A679" s="40">
        <v>1</v>
      </c>
      <c r="B679" s="14" t="s">
        <v>808</v>
      </c>
      <c r="C679" s="14" t="s">
        <v>277</v>
      </c>
      <c r="D679" s="8" t="s">
        <v>276</v>
      </c>
      <c r="E679" s="12">
        <v>2</v>
      </c>
      <c r="F679" s="9" t="s">
        <v>101</v>
      </c>
      <c r="G679" s="14" t="s">
        <v>814</v>
      </c>
      <c r="H679" s="9" t="s">
        <v>815</v>
      </c>
      <c r="I679" s="14"/>
    </row>
    <row r="680" ht="25.25" customHeight="1" spans="1:9">
      <c r="A680" s="40">
        <v>2</v>
      </c>
      <c r="B680" s="14" t="s">
        <v>808</v>
      </c>
      <c r="C680" s="14" t="s">
        <v>277</v>
      </c>
      <c r="D680" s="8" t="s">
        <v>276</v>
      </c>
      <c r="E680" s="9">
        <v>2</v>
      </c>
      <c r="F680" s="9" t="s">
        <v>603</v>
      </c>
      <c r="G680" s="14" t="s">
        <v>604</v>
      </c>
      <c r="H680" s="9" t="s">
        <v>605</v>
      </c>
      <c r="I680" s="14"/>
    </row>
    <row r="681" ht="25.25" customHeight="1" spans="1:9">
      <c r="A681" s="40">
        <v>3</v>
      </c>
      <c r="B681" s="14" t="s">
        <v>808</v>
      </c>
      <c r="C681" s="14" t="s">
        <v>277</v>
      </c>
      <c r="D681" s="8" t="s">
        <v>276</v>
      </c>
      <c r="E681" s="12">
        <v>2</v>
      </c>
      <c r="F681" s="9" t="s">
        <v>816</v>
      </c>
      <c r="G681" s="14" t="s">
        <v>443</v>
      </c>
      <c r="H681" s="9" t="s">
        <v>817</v>
      </c>
      <c r="I681" s="14"/>
    </row>
    <row r="682" ht="25.25" customHeight="1" spans="1:9">
      <c r="A682" s="40">
        <v>4</v>
      </c>
      <c r="B682" s="14" t="s">
        <v>808</v>
      </c>
      <c r="C682" s="14" t="s">
        <v>277</v>
      </c>
      <c r="D682" s="8" t="s">
        <v>276</v>
      </c>
      <c r="E682" s="12">
        <v>2</v>
      </c>
      <c r="F682" s="9" t="s">
        <v>101</v>
      </c>
      <c r="G682" s="14" t="s">
        <v>372</v>
      </c>
      <c r="H682" s="9" t="s">
        <v>373</v>
      </c>
      <c r="I682" s="14"/>
    </row>
    <row r="683" ht="25.25" customHeight="1" spans="1:9">
      <c r="A683" s="40">
        <v>5</v>
      </c>
      <c r="B683" s="14" t="s">
        <v>808</v>
      </c>
      <c r="C683" s="14" t="s">
        <v>277</v>
      </c>
      <c r="D683" s="8" t="s">
        <v>276</v>
      </c>
      <c r="E683" s="12">
        <v>2</v>
      </c>
      <c r="F683" s="9" t="s">
        <v>101</v>
      </c>
      <c r="G683" s="14" t="s">
        <v>376</v>
      </c>
      <c r="H683" s="9" t="s">
        <v>377</v>
      </c>
      <c r="I683" s="14"/>
    </row>
    <row r="684" ht="25.25" customHeight="1" spans="1:9">
      <c r="A684" s="40">
        <v>6</v>
      </c>
      <c r="B684" s="14" t="s">
        <v>808</v>
      </c>
      <c r="C684" s="14" t="s">
        <v>277</v>
      </c>
      <c r="D684" s="8" t="s">
        <v>276</v>
      </c>
      <c r="E684" s="12">
        <v>2</v>
      </c>
      <c r="F684" s="9" t="s">
        <v>603</v>
      </c>
      <c r="G684" s="14" t="s">
        <v>488</v>
      </c>
      <c r="H684" s="9" t="s">
        <v>611</v>
      </c>
      <c r="I684" s="14"/>
    </row>
    <row r="685" ht="25.25" customHeight="1" spans="1:9">
      <c r="A685" s="40">
        <v>7</v>
      </c>
      <c r="B685" s="14" t="s">
        <v>808</v>
      </c>
      <c r="C685" s="14" t="s">
        <v>277</v>
      </c>
      <c r="D685" s="8" t="s">
        <v>276</v>
      </c>
      <c r="E685" s="12">
        <v>2</v>
      </c>
      <c r="F685" s="9" t="s">
        <v>520</v>
      </c>
      <c r="G685" s="14" t="s">
        <v>443</v>
      </c>
      <c r="H685" s="9" t="s">
        <v>818</v>
      </c>
      <c r="I685" s="14"/>
    </row>
    <row r="686" ht="25.25" customHeight="1" spans="1:9">
      <c r="A686" s="40">
        <v>8</v>
      </c>
      <c r="B686" s="14" t="s">
        <v>808</v>
      </c>
      <c r="C686" s="14" t="s">
        <v>277</v>
      </c>
      <c r="D686" s="8" t="s">
        <v>276</v>
      </c>
      <c r="E686" s="12">
        <v>2</v>
      </c>
      <c r="F686" s="9" t="s">
        <v>86</v>
      </c>
      <c r="G686" s="14" t="s">
        <v>389</v>
      </c>
      <c r="H686" s="9" t="s">
        <v>606</v>
      </c>
      <c r="I686" s="14"/>
    </row>
    <row r="687" ht="25.25" customHeight="1" spans="1:9">
      <c r="A687" s="40">
        <v>9</v>
      </c>
      <c r="B687" s="14" t="s">
        <v>808</v>
      </c>
      <c r="C687" s="14" t="s">
        <v>277</v>
      </c>
      <c r="D687" s="8" t="s">
        <v>276</v>
      </c>
      <c r="E687" s="12">
        <v>2</v>
      </c>
      <c r="F687" s="9" t="s">
        <v>524</v>
      </c>
      <c r="G687" s="14" t="s">
        <v>363</v>
      </c>
      <c r="H687" s="9" t="s">
        <v>739</v>
      </c>
      <c r="I687" s="14"/>
    </row>
    <row r="688" ht="25.25" customHeight="1" spans="1:9">
      <c r="A688" s="40">
        <v>10</v>
      </c>
      <c r="B688" s="14" t="s">
        <v>808</v>
      </c>
      <c r="C688" s="14" t="s">
        <v>277</v>
      </c>
      <c r="D688" s="8" t="s">
        <v>280</v>
      </c>
      <c r="E688" s="12" t="s">
        <v>281</v>
      </c>
      <c r="F688" s="9" t="s">
        <v>90</v>
      </c>
      <c r="G688" s="14" t="s">
        <v>777</v>
      </c>
      <c r="H688" s="9" t="s">
        <v>778</v>
      </c>
      <c r="I688" s="14"/>
    </row>
    <row r="689" ht="25.25" customHeight="1" spans="1:9">
      <c r="A689" s="40">
        <v>11</v>
      </c>
      <c r="B689" s="14" t="s">
        <v>808</v>
      </c>
      <c r="C689" s="14" t="s">
        <v>277</v>
      </c>
      <c r="D689" s="8" t="s">
        <v>280</v>
      </c>
      <c r="E689" s="12" t="s">
        <v>281</v>
      </c>
      <c r="F689" s="9" t="s">
        <v>90</v>
      </c>
      <c r="G689" s="14" t="s">
        <v>530</v>
      </c>
      <c r="H689" s="9" t="s">
        <v>560</v>
      </c>
      <c r="I689" s="14"/>
    </row>
    <row r="690" ht="25.25" customHeight="1" spans="1:9">
      <c r="A690" s="40">
        <v>12</v>
      </c>
      <c r="B690" s="14" t="s">
        <v>808</v>
      </c>
      <c r="C690" s="14" t="s">
        <v>277</v>
      </c>
      <c r="D690" s="8" t="s">
        <v>280</v>
      </c>
      <c r="E690" s="12" t="s">
        <v>281</v>
      </c>
      <c r="F690" s="9" t="s">
        <v>90</v>
      </c>
      <c r="G690" s="14" t="s">
        <v>389</v>
      </c>
      <c r="H690" s="9" t="s">
        <v>390</v>
      </c>
      <c r="I690" s="14"/>
    </row>
    <row r="691" ht="25.25" customHeight="1" spans="1:9">
      <c r="A691" s="40">
        <v>20</v>
      </c>
      <c r="B691" s="14" t="s">
        <v>282</v>
      </c>
      <c r="C691" s="14" t="s">
        <v>271</v>
      </c>
      <c r="D691" s="8" t="s">
        <v>283</v>
      </c>
      <c r="E691" s="12">
        <v>2</v>
      </c>
      <c r="F691" s="9" t="s">
        <v>101</v>
      </c>
      <c r="G691" s="14" t="s">
        <v>370</v>
      </c>
      <c r="H691" s="9" t="s">
        <v>371</v>
      </c>
      <c r="I691" s="14"/>
    </row>
    <row r="692" ht="25.25" customHeight="1" spans="1:9">
      <c r="A692" s="40">
        <v>21</v>
      </c>
      <c r="B692" s="14" t="s">
        <v>282</v>
      </c>
      <c r="C692" s="14" t="s">
        <v>271</v>
      </c>
      <c r="D692" s="8" t="s">
        <v>283</v>
      </c>
      <c r="E692" s="12">
        <v>2</v>
      </c>
      <c r="F692" s="9" t="s">
        <v>101</v>
      </c>
      <c r="G692" s="14" t="s">
        <v>518</v>
      </c>
      <c r="H692" s="9" t="s">
        <v>519</v>
      </c>
      <c r="I692" s="14"/>
    </row>
    <row r="693" ht="25.25" customHeight="1" spans="1:9">
      <c r="A693" s="40">
        <v>22</v>
      </c>
      <c r="B693" s="14" t="s">
        <v>282</v>
      </c>
      <c r="C693" s="14" t="s">
        <v>271</v>
      </c>
      <c r="D693" s="31" t="s">
        <v>283</v>
      </c>
      <c r="E693" s="32">
        <v>2</v>
      </c>
      <c r="F693" s="33" t="s">
        <v>603</v>
      </c>
      <c r="G693" s="14" t="s">
        <v>488</v>
      </c>
      <c r="H693" s="33" t="s">
        <v>611</v>
      </c>
      <c r="I693" s="14"/>
    </row>
    <row r="694" ht="25.25" customHeight="1" spans="1:9">
      <c r="A694" s="40">
        <v>23</v>
      </c>
      <c r="B694" s="14" t="s">
        <v>282</v>
      </c>
      <c r="C694" s="14" t="s">
        <v>271</v>
      </c>
      <c r="D694" s="8" t="s">
        <v>289</v>
      </c>
      <c r="E694" s="12">
        <v>4</v>
      </c>
      <c r="F694" s="9" t="s">
        <v>471</v>
      </c>
      <c r="G694" s="14" t="s">
        <v>508</v>
      </c>
      <c r="H694" s="9" t="s">
        <v>509</v>
      </c>
      <c r="I694" s="14"/>
    </row>
    <row r="695" ht="25.25" customHeight="1" spans="1:9">
      <c r="A695" s="40">
        <v>24</v>
      </c>
      <c r="B695" s="14" t="s">
        <v>282</v>
      </c>
      <c r="C695" s="14" t="s">
        <v>271</v>
      </c>
      <c r="D695" s="31" t="s">
        <v>289</v>
      </c>
      <c r="E695" s="32">
        <v>4</v>
      </c>
      <c r="F695" s="33" t="s">
        <v>37</v>
      </c>
      <c r="G695" s="14" t="s">
        <v>699</v>
      </c>
      <c r="H695" s="33" t="s">
        <v>766</v>
      </c>
      <c r="I695" s="14"/>
    </row>
    <row r="696" ht="25.25" customHeight="1" spans="1:9">
      <c r="A696" s="40">
        <v>25</v>
      </c>
      <c r="B696" s="14" t="s">
        <v>282</v>
      </c>
      <c r="C696" s="14" t="s">
        <v>271</v>
      </c>
      <c r="D696" s="31" t="s">
        <v>289</v>
      </c>
      <c r="E696" s="32">
        <v>4</v>
      </c>
      <c r="F696" s="33" t="s">
        <v>37</v>
      </c>
      <c r="G696" s="14" t="s">
        <v>403</v>
      </c>
      <c r="H696" s="33" t="s">
        <v>500</v>
      </c>
      <c r="I696" s="14"/>
    </row>
    <row r="697" ht="25.25" customHeight="1" spans="1:9">
      <c r="A697" s="40">
        <v>26</v>
      </c>
      <c r="B697" s="14" t="s">
        <v>282</v>
      </c>
      <c r="C697" s="14" t="s">
        <v>271</v>
      </c>
      <c r="D697" s="8" t="s">
        <v>288</v>
      </c>
      <c r="E697" s="12">
        <v>2</v>
      </c>
      <c r="F697" s="9" t="s">
        <v>603</v>
      </c>
      <c r="G697" s="14" t="s">
        <v>604</v>
      </c>
      <c r="H697" s="9" t="s">
        <v>605</v>
      </c>
      <c r="I697" s="14"/>
    </row>
    <row r="698" ht="25.25" customHeight="1" spans="1:9">
      <c r="A698" s="40">
        <v>27</v>
      </c>
      <c r="B698" s="14" t="s">
        <v>282</v>
      </c>
      <c r="C698" s="14" t="s">
        <v>271</v>
      </c>
      <c r="D698" s="8" t="s">
        <v>288</v>
      </c>
      <c r="E698" s="12">
        <v>2</v>
      </c>
      <c r="F698" s="9" t="s">
        <v>575</v>
      </c>
      <c r="G698" s="14" t="s">
        <v>530</v>
      </c>
      <c r="H698" s="9" t="s">
        <v>576</v>
      </c>
      <c r="I698" s="14"/>
    </row>
    <row r="699" ht="25.25" customHeight="1" spans="1:9">
      <c r="A699" s="40">
        <v>28</v>
      </c>
      <c r="B699" s="14" t="s">
        <v>282</v>
      </c>
      <c r="C699" s="14" t="s">
        <v>271</v>
      </c>
      <c r="D699" s="8" t="s">
        <v>288</v>
      </c>
      <c r="E699" s="12">
        <v>2</v>
      </c>
      <c r="F699" s="9" t="s">
        <v>367</v>
      </c>
      <c r="G699" s="14" t="s">
        <v>384</v>
      </c>
      <c r="H699" s="9" t="s">
        <v>819</v>
      </c>
      <c r="I699" s="14"/>
    </row>
    <row r="700" ht="25.25" customHeight="1" spans="1:9">
      <c r="A700" s="40">
        <v>29</v>
      </c>
      <c r="B700" s="14" t="s">
        <v>282</v>
      </c>
      <c r="C700" s="14" t="s">
        <v>271</v>
      </c>
      <c r="D700" s="8" t="s">
        <v>288</v>
      </c>
      <c r="E700" s="12">
        <v>2</v>
      </c>
      <c r="F700" s="9" t="s">
        <v>453</v>
      </c>
      <c r="G700" s="14" t="s">
        <v>518</v>
      </c>
      <c r="H700" s="9" t="s">
        <v>577</v>
      </c>
      <c r="I700" s="14"/>
    </row>
    <row r="701" ht="25.25" customHeight="1" spans="1:9">
      <c r="A701" s="40">
        <v>30</v>
      </c>
      <c r="B701" s="14" t="s">
        <v>282</v>
      </c>
      <c r="C701" s="14" t="s">
        <v>271</v>
      </c>
      <c r="D701" s="8" t="s">
        <v>288</v>
      </c>
      <c r="E701" s="12">
        <v>2</v>
      </c>
      <c r="F701" s="9" t="s">
        <v>202</v>
      </c>
      <c r="G701" s="14" t="s">
        <v>421</v>
      </c>
      <c r="H701" s="9" t="s">
        <v>579</v>
      </c>
      <c r="I701" s="14"/>
    </row>
    <row r="702" ht="25.25" customHeight="1" spans="1:9">
      <c r="A702" s="40">
        <v>31</v>
      </c>
      <c r="B702" s="14" t="s">
        <v>282</v>
      </c>
      <c r="C702" s="14" t="s">
        <v>271</v>
      </c>
      <c r="D702" s="8" t="s">
        <v>288</v>
      </c>
      <c r="E702" s="12">
        <v>2</v>
      </c>
      <c r="F702" s="9" t="s">
        <v>126</v>
      </c>
      <c r="G702" s="14" t="s">
        <v>426</v>
      </c>
      <c r="H702" s="9" t="s">
        <v>567</v>
      </c>
      <c r="I702" s="14"/>
    </row>
    <row r="703" ht="25.25" customHeight="1" spans="1:9">
      <c r="A703" s="40">
        <v>32</v>
      </c>
      <c r="B703" s="14" t="s">
        <v>282</v>
      </c>
      <c r="C703" s="14" t="s">
        <v>271</v>
      </c>
      <c r="D703" s="8" t="s">
        <v>288</v>
      </c>
      <c r="E703" s="12">
        <v>2</v>
      </c>
      <c r="F703" s="9" t="s">
        <v>126</v>
      </c>
      <c r="G703" s="14" t="s">
        <v>461</v>
      </c>
      <c r="H703" s="9" t="s">
        <v>750</v>
      </c>
      <c r="I703" s="14"/>
    </row>
    <row r="704" ht="25.25" customHeight="1" spans="1:9">
      <c r="A704" s="40">
        <v>33</v>
      </c>
      <c r="B704" s="14" t="s">
        <v>282</v>
      </c>
      <c r="C704" s="14" t="s">
        <v>271</v>
      </c>
      <c r="D704" s="8" t="s">
        <v>287</v>
      </c>
      <c r="E704" s="12" t="s">
        <v>281</v>
      </c>
      <c r="F704" s="9" t="s">
        <v>111</v>
      </c>
      <c r="G704" s="14" t="s">
        <v>417</v>
      </c>
      <c r="H704" s="9" t="s">
        <v>418</v>
      </c>
      <c r="I704" s="14"/>
    </row>
    <row r="705" ht="25.25" customHeight="1" spans="1:9">
      <c r="A705" s="40">
        <v>34</v>
      </c>
      <c r="B705" s="14" t="s">
        <v>282</v>
      </c>
      <c r="C705" s="14" t="s">
        <v>271</v>
      </c>
      <c r="D705" s="8" t="s">
        <v>287</v>
      </c>
      <c r="E705" s="12" t="s">
        <v>281</v>
      </c>
      <c r="F705" s="14" t="s">
        <v>362</v>
      </c>
      <c r="G705" s="14" t="s">
        <v>372</v>
      </c>
      <c r="H705" s="14" t="s">
        <v>600</v>
      </c>
      <c r="I705" s="14"/>
    </row>
    <row r="706" ht="25.25" customHeight="1" spans="1:9">
      <c r="A706" s="40">
        <v>35</v>
      </c>
      <c r="B706" s="14" t="s">
        <v>282</v>
      </c>
      <c r="C706" s="14" t="s">
        <v>271</v>
      </c>
      <c r="D706" s="8" t="s">
        <v>287</v>
      </c>
      <c r="E706" s="12" t="s">
        <v>281</v>
      </c>
      <c r="F706" s="9" t="s">
        <v>423</v>
      </c>
      <c r="G706" s="14" t="s">
        <v>424</v>
      </c>
      <c r="H706" s="9" t="s">
        <v>425</v>
      </c>
      <c r="I706" s="14"/>
    </row>
    <row r="707" ht="25.25" customHeight="1" spans="1:9">
      <c r="A707" s="40">
        <v>36</v>
      </c>
      <c r="B707" s="14" t="s">
        <v>282</v>
      </c>
      <c r="C707" s="14" t="s">
        <v>271</v>
      </c>
      <c r="D707" s="8" t="s">
        <v>287</v>
      </c>
      <c r="E707" s="12" t="s">
        <v>281</v>
      </c>
      <c r="F707" s="9" t="s">
        <v>423</v>
      </c>
      <c r="G707" s="14" t="s">
        <v>384</v>
      </c>
      <c r="H707" s="9" t="s">
        <v>681</v>
      </c>
      <c r="I707" s="14"/>
    </row>
    <row r="708" ht="25.25" customHeight="1" spans="1:9">
      <c r="A708" s="40">
        <v>37</v>
      </c>
      <c r="B708" s="14" t="s">
        <v>282</v>
      </c>
      <c r="C708" s="14" t="s">
        <v>271</v>
      </c>
      <c r="D708" s="8" t="s">
        <v>287</v>
      </c>
      <c r="E708" s="12" t="s">
        <v>281</v>
      </c>
      <c r="F708" s="9" t="s">
        <v>458</v>
      </c>
      <c r="G708" s="14" t="s">
        <v>650</v>
      </c>
      <c r="H708" s="9" t="s">
        <v>684</v>
      </c>
      <c r="I708" s="14"/>
    </row>
    <row r="709" ht="25.25" customHeight="1" spans="1:9">
      <c r="A709" s="40">
        <v>38</v>
      </c>
      <c r="B709" s="14" t="s">
        <v>282</v>
      </c>
      <c r="C709" s="14" t="s">
        <v>271</v>
      </c>
      <c r="D709" s="8" t="s">
        <v>287</v>
      </c>
      <c r="E709" s="12" t="s">
        <v>281</v>
      </c>
      <c r="F709" s="14" t="s">
        <v>75</v>
      </c>
      <c r="G709" s="14" t="s">
        <v>597</v>
      </c>
      <c r="H709" s="14" t="s">
        <v>628</v>
      </c>
      <c r="I709" s="14"/>
    </row>
    <row r="710" ht="25.25" customHeight="1" spans="1:9">
      <c r="A710" s="40">
        <v>39</v>
      </c>
      <c r="B710" s="14" t="s">
        <v>282</v>
      </c>
      <c r="C710" s="14" t="s">
        <v>271</v>
      </c>
      <c r="D710" s="8" t="s">
        <v>287</v>
      </c>
      <c r="E710" s="12" t="s">
        <v>281</v>
      </c>
      <c r="F710" s="14" t="s">
        <v>79</v>
      </c>
      <c r="G710" s="14" t="s">
        <v>488</v>
      </c>
      <c r="H710" s="14" t="s">
        <v>529</v>
      </c>
      <c r="I710" s="14"/>
    </row>
    <row r="711" ht="25.25" customHeight="1" spans="1:9">
      <c r="A711" s="40">
        <v>40</v>
      </c>
      <c r="B711" s="14" t="s">
        <v>282</v>
      </c>
      <c r="C711" s="14" t="s">
        <v>271</v>
      </c>
      <c r="D711" s="8" t="s">
        <v>287</v>
      </c>
      <c r="E711" s="12" t="s">
        <v>281</v>
      </c>
      <c r="F711" s="14" t="s">
        <v>79</v>
      </c>
      <c r="G711" s="14" t="s">
        <v>530</v>
      </c>
      <c r="H711" s="14" t="s">
        <v>531</v>
      </c>
      <c r="I711" s="14"/>
    </row>
    <row r="712" ht="25.25" customHeight="1" spans="1:9">
      <c r="A712" s="40">
        <v>41</v>
      </c>
      <c r="B712" s="14" t="s">
        <v>282</v>
      </c>
      <c r="C712" s="14" t="s">
        <v>271</v>
      </c>
      <c r="D712" s="8" t="s">
        <v>287</v>
      </c>
      <c r="E712" s="12" t="s">
        <v>281</v>
      </c>
      <c r="F712" s="9" t="s">
        <v>200</v>
      </c>
      <c r="G712" s="14" t="s">
        <v>544</v>
      </c>
      <c r="H712" s="9" t="s">
        <v>545</v>
      </c>
      <c r="I712" s="14"/>
    </row>
    <row r="713" ht="25.25" customHeight="1" spans="1:9">
      <c r="A713" s="40">
        <v>42</v>
      </c>
      <c r="B713" s="14" t="s">
        <v>282</v>
      </c>
      <c r="C713" s="14" t="s">
        <v>271</v>
      </c>
      <c r="D713" s="8" t="s">
        <v>287</v>
      </c>
      <c r="E713" s="12" t="s">
        <v>281</v>
      </c>
      <c r="F713" s="9" t="s">
        <v>126</v>
      </c>
      <c r="G713" s="14" t="s">
        <v>397</v>
      </c>
      <c r="H713" s="9" t="s">
        <v>569</v>
      </c>
      <c r="I713" s="14"/>
    </row>
    <row r="714" ht="25.25" customHeight="1" spans="1:9">
      <c r="A714" s="40">
        <v>43</v>
      </c>
      <c r="B714" s="14" t="s">
        <v>282</v>
      </c>
      <c r="C714" s="14" t="s">
        <v>271</v>
      </c>
      <c r="D714" s="8" t="s">
        <v>286</v>
      </c>
      <c r="E714" s="9">
        <v>4</v>
      </c>
      <c r="F714" s="9" t="s">
        <v>90</v>
      </c>
      <c r="G714" s="14" t="s">
        <v>562</v>
      </c>
      <c r="H714" s="9" t="s">
        <v>563</v>
      </c>
      <c r="I714" s="14"/>
    </row>
    <row r="715" ht="25.25" customHeight="1" spans="1:9">
      <c r="A715" s="40">
        <v>44</v>
      </c>
      <c r="B715" s="14" t="s">
        <v>282</v>
      </c>
      <c r="C715" s="14" t="s">
        <v>271</v>
      </c>
      <c r="D715" s="8" t="s">
        <v>286</v>
      </c>
      <c r="E715" s="12">
        <v>4</v>
      </c>
      <c r="F715" s="9" t="s">
        <v>90</v>
      </c>
      <c r="G715" s="14" t="s">
        <v>530</v>
      </c>
      <c r="H715" s="9" t="s">
        <v>560</v>
      </c>
      <c r="I715" s="14"/>
    </row>
    <row r="716" ht="25.25" customHeight="1" spans="1:9">
      <c r="A716" s="40">
        <v>45</v>
      </c>
      <c r="B716" s="14" t="s">
        <v>282</v>
      </c>
      <c r="C716" s="14" t="s">
        <v>271</v>
      </c>
      <c r="D716" s="31" t="s">
        <v>286</v>
      </c>
      <c r="E716" s="32">
        <v>4</v>
      </c>
      <c r="F716" s="33" t="s">
        <v>90</v>
      </c>
      <c r="G716" s="14" t="s">
        <v>417</v>
      </c>
      <c r="H716" s="33" t="s">
        <v>639</v>
      </c>
      <c r="I716" s="14"/>
    </row>
    <row r="717" ht="25.25" customHeight="1" spans="1:9">
      <c r="A717" s="40">
        <v>1</v>
      </c>
      <c r="B717" s="14" t="s">
        <v>820</v>
      </c>
      <c r="C717" s="14" t="s">
        <v>292</v>
      </c>
      <c r="D717" s="8" t="s">
        <v>296</v>
      </c>
      <c r="E717" s="12">
        <v>2</v>
      </c>
      <c r="F717" s="9" t="s">
        <v>471</v>
      </c>
      <c r="G717" s="14" t="s">
        <v>508</v>
      </c>
      <c r="H717" s="9" t="s">
        <v>509</v>
      </c>
      <c r="I717" s="14"/>
    </row>
    <row r="718" ht="25.25" customHeight="1" spans="1:9">
      <c r="A718" s="40">
        <v>2</v>
      </c>
      <c r="B718" s="14" t="s">
        <v>820</v>
      </c>
      <c r="C718" s="14" t="s">
        <v>292</v>
      </c>
      <c r="D718" s="8" t="s">
        <v>296</v>
      </c>
      <c r="E718" s="12">
        <v>2</v>
      </c>
      <c r="F718" s="9" t="s">
        <v>162</v>
      </c>
      <c r="G718" s="14" t="s">
        <v>399</v>
      </c>
      <c r="H718" s="9" t="s">
        <v>691</v>
      </c>
      <c r="I718" s="14"/>
    </row>
    <row r="719" ht="25.25" customHeight="1" spans="1:9">
      <c r="A719" s="40">
        <v>3</v>
      </c>
      <c r="B719" s="14" t="s">
        <v>820</v>
      </c>
      <c r="C719" s="14" t="s">
        <v>292</v>
      </c>
      <c r="D719" s="8" t="s">
        <v>291</v>
      </c>
      <c r="E719" s="12">
        <v>3</v>
      </c>
      <c r="F719" s="9" t="s">
        <v>111</v>
      </c>
      <c r="G719" s="14" t="s">
        <v>365</v>
      </c>
      <c r="H719" s="9" t="s">
        <v>591</v>
      </c>
      <c r="I719" s="14"/>
    </row>
    <row r="720" ht="25.25" customHeight="1" spans="1:9">
      <c r="A720" s="40">
        <v>4</v>
      </c>
      <c r="B720" s="14" t="s">
        <v>820</v>
      </c>
      <c r="C720" s="14" t="s">
        <v>292</v>
      </c>
      <c r="D720" s="8" t="s">
        <v>291</v>
      </c>
      <c r="E720" s="12">
        <v>3</v>
      </c>
      <c r="F720" s="9" t="s">
        <v>595</v>
      </c>
      <c r="G720" s="14" t="s">
        <v>424</v>
      </c>
      <c r="H720" s="9" t="s">
        <v>676</v>
      </c>
      <c r="I720" s="14"/>
    </row>
    <row r="721" ht="25.25" customHeight="1" spans="1:9">
      <c r="A721" s="40">
        <v>5</v>
      </c>
      <c r="B721" s="14" t="s">
        <v>820</v>
      </c>
      <c r="C721" s="14" t="s">
        <v>292</v>
      </c>
      <c r="D721" s="8" t="s">
        <v>291</v>
      </c>
      <c r="E721" s="12">
        <v>3</v>
      </c>
      <c r="F721" s="9" t="s">
        <v>202</v>
      </c>
      <c r="G721" s="14" t="s">
        <v>421</v>
      </c>
      <c r="H721" s="9" t="s">
        <v>579</v>
      </c>
      <c r="I721" s="14"/>
    </row>
    <row r="722" ht="25.25" customHeight="1" spans="1:9">
      <c r="A722" s="40">
        <v>6</v>
      </c>
      <c r="B722" s="14" t="s">
        <v>820</v>
      </c>
      <c r="C722" s="14" t="s">
        <v>292</v>
      </c>
      <c r="D722" s="8" t="s">
        <v>291</v>
      </c>
      <c r="E722" s="12">
        <v>3</v>
      </c>
      <c r="F722" s="9" t="s">
        <v>458</v>
      </c>
      <c r="G722" s="14" t="s">
        <v>650</v>
      </c>
      <c r="H722" s="9" t="s">
        <v>684</v>
      </c>
      <c r="I722" s="14"/>
    </row>
    <row r="723" ht="25.25" customHeight="1" spans="1:9">
      <c r="A723" s="40">
        <v>7</v>
      </c>
      <c r="B723" s="14" t="s">
        <v>820</v>
      </c>
      <c r="C723" s="14" t="s">
        <v>292</v>
      </c>
      <c r="D723" s="8" t="s">
        <v>294</v>
      </c>
      <c r="E723" s="12">
        <v>5</v>
      </c>
      <c r="F723" s="9" t="s">
        <v>90</v>
      </c>
      <c r="G723" s="14" t="s">
        <v>530</v>
      </c>
      <c r="H723" s="9" t="s">
        <v>560</v>
      </c>
      <c r="I723" s="14"/>
    </row>
    <row r="724" ht="25.25" customHeight="1" spans="1:9">
      <c r="A724" s="40">
        <v>8</v>
      </c>
      <c r="B724" s="14" t="s">
        <v>820</v>
      </c>
      <c r="C724" s="14" t="s">
        <v>292</v>
      </c>
      <c r="D724" s="31" t="s">
        <v>294</v>
      </c>
      <c r="E724" s="32">
        <v>5</v>
      </c>
      <c r="F724" s="33" t="s">
        <v>90</v>
      </c>
      <c r="G724" s="14" t="s">
        <v>417</v>
      </c>
      <c r="H724" s="33" t="s">
        <v>639</v>
      </c>
      <c r="I724" s="14"/>
    </row>
    <row r="725" ht="25.25" customHeight="1" spans="1:9">
      <c r="A725" s="40">
        <v>9</v>
      </c>
      <c r="B725" s="14" t="s">
        <v>820</v>
      </c>
      <c r="C725" s="14" t="s">
        <v>292</v>
      </c>
      <c r="D725" s="31" t="s">
        <v>294</v>
      </c>
      <c r="E725" s="32">
        <v>5</v>
      </c>
      <c r="F725" s="33" t="s">
        <v>90</v>
      </c>
      <c r="G725" s="14" t="s">
        <v>391</v>
      </c>
      <c r="H725" s="33" t="s">
        <v>392</v>
      </c>
      <c r="I725" s="14"/>
    </row>
    <row r="726" ht="25.25" customHeight="1" spans="1:9">
      <c r="A726" s="40">
        <v>10</v>
      </c>
      <c r="B726" s="14" t="s">
        <v>820</v>
      </c>
      <c r="C726" s="14" t="s">
        <v>292</v>
      </c>
      <c r="D726" s="8" t="s">
        <v>295</v>
      </c>
      <c r="E726" s="12">
        <v>3</v>
      </c>
      <c r="F726" s="9" t="s">
        <v>490</v>
      </c>
      <c r="G726" s="14" t="s">
        <v>592</v>
      </c>
      <c r="H726" s="9" t="s">
        <v>593</v>
      </c>
      <c r="I726" s="14"/>
    </row>
    <row r="727" ht="25.25" customHeight="1" spans="1:9">
      <c r="A727" s="40">
        <v>11</v>
      </c>
      <c r="B727" s="14" t="s">
        <v>820</v>
      </c>
      <c r="C727" s="14" t="s">
        <v>292</v>
      </c>
      <c r="D727" s="8" t="s">
        <v>295</v>
      </c>
      <c r="E727" s="9">
        <v>3</v>
      </c>
      <c r="F727" s="9" t="s">
        <v>90</v>
      </c>
      <c r="G727" s="14" t="s">
        <v>562</v>
      </c>
      <c r="H727" s="9" t="s">
        <v>563</v>
      </c>
      <c r="I727" s="14"/>
    </row>
    <row r="728" ht="25.25" customHeight="1" spans="1:9">
      <c r="A728" s="40">
        <v>12</v>
      </c>
      <c r="B728" s="14" t="s">
        <v>820</v>
      </c>
      <c r="C728" s="14" t="s">
        <v>292</v>
      </c>
      <c r="D728" s="8" t="s">
        <v>295</v>
      </c>
      <c r="E728" s="12">
        <v>3</v>
      </c>
      <c r="F728" s="9" t="s">
        <v>111</v>
      </c>
      <c r="G728" s="14" t="s">
        <v>417</v>
      </c>
      <c r="H728" s="9" t="s">
        <v>418</v>
      </c>
      <c r="I728" s="14"/>
    </row>
    <row r="729" ht="25.25" customHeight="1" spans="1:9">
      <c r="A729" s="40">
        <v>13</v>
      </c>
      <c r="B729" s="14" t="s">
        <v>820</v>
      </c>
      <c r="C729" s="14" t="s">
        <v>292</v>
      </c>
      <c r="D729" s="13" t="s">
        <v>295</v>
      </c>
      <c r="E729" s="14">
        <v>3</v>
      </c>
      <c r="F729" s="14" t="s">
        <v>362</v>
      </c>
      <c r="G729" s="14" t="s">
        <v>365</v>
      </c>
      <c r="H729" s="14" t="s">
        <v>366</v>
      </c>
      <c r="I729" s="14"/>
    </row>
    <row r="730" ht="25.25" customHeight="1" spans="1:9">
      <c r="A730" s="40">
        <v>14</v>
      </c>
      <c r="B730" s="14" t="s">
        <v>820</v>
      </c>
      <c r="C730" s="14" t="s">
        <v>292</v>
      </c>
      <c r="D730" s="13" t="s">
        <v>295</v>
      </c>
      <c r="E730" s="14">
        <v>3</v>
      </c>
      <c r="F730" s="14" t="s">
        <v>75</v>
      </c>
      <c r="G730" s="14" t="s">
        <v>378</v>
      </c>
      <c r="H730" s="14" t="s">
        <v>505</v>
      </c>
      <c r="I730" s="14"/>
    </row>
    <row r="731" ht="25.25" customHeight="1" spans="1:9">
      <c r="A731" s="40">
        <v>15</v>
      </c>
      <c r="B731" s="14" t="s">
        <v>820</v>
      </c>
      <c r="C731" s="14" t="s">
        <v>292</v>
      </c>
      <c r="D731" s="13" t="s">
        <v>295</v>
      </c>
      <c r="E731" s="14">
        <v>3</v>
      </c>
      <c r="F731" s="14" t="s">
        <v>79</v>
      </c>
      <c r="G731" s="14" t="s">
        <v>488</v>
      </c>
      <c r="H731" s="14" t="s">
        <v>529</v>
      </c>
      <c r="I731" s="14"/>
    </row>
    <row r="732" ht="25.25" customHeight="1" spans="1:9">
      <c r="A732" s="40">
        <v>16</v>
      </c>
      <c r="B732" s="14" t="s">
        <v>820</v>
      </c>
      <c r="C732" s="14" t="s">
        <v>292</v>
      </c>
      <c r="D732" s="8" t="s">
        <v>295</v>
      </c>
      <c r="E732" s="12">
        <v>3</v>
      </c>
      <c r="F732" s="9" t="s">
        <v>18</v>
      </c>
      <c r="G732" s="14" t="s">
        <v>486</v>
      </c>
      <c r="H732" s="9" t="s">
        <v>487</v>
      </c>
      <c r="I732" s="14"/>
    </row>
    <row r="733" ht="25.25" customHeight="1" spans="1:9">
      <c r="A733" s="40">
        <v>17</v>
      </c>
      <c r="B733" s="14" t="s">
        <v>347</v>
      </c>
      <c r="C733" s="14" t="s">
        <v>292</v>
      </c>
      <c r="D733" s="8" t="s">
        <v>348</v>
      </c>
      <c r="E733" s="12">
        <v>3</v>
      </c>
      <c r="F733" s="9" t="s">
        <v>111</v>
      </c>
      <c r="G733" s="14" t="s">
        <v>365</v>
      </c>
      <c r="H733" s="9" t="s">
        <v>591</v>
      </c>
      <c r="I733" s="14"/>
    </row>
    <row r="734" ht="25.25" customHeight="1" spans="1:9">
      <c r="A734" s="40">
        <v>18</v>
      </c>
      <c r="B734" s="14" t="s">
        <v>347</v>
      </c>
      <c r="C734" s="14" t="s">
        <v>292</v>
      </c>
      <c r="D734" s="8" t="s">
        <v>348</v>
      </c>
      <c r="E734" s="12">
        <v>3</v>
      </c>
      <c r="F734" s="9" t="s">
        <v>111</v>
      </c>
      <c r="G734" s="14" t="s">
        <v>417</v>
      </c>
      <c r="H734" s="9" t="s">
        <v>418</v>
      </c>
      <c r="I734" s="14"/>
    </row>
    <row r="735" ht="25.25" customHeight="1" spans="1:9">
      <c r="A735" s="40">
        <v>19</v>
      </c>
      <c r="B735" s="14" t="s">
        <v>347</v>
      </c>
      <c r="C735" s="14" t="s">
        <v>292</v>
      </c>
      <c r="D735" s="8" t="s">
        <v>348</v>
      </c>
      <c r="E735" s="12">
        <v>3</v>
      </c>
      <c r="F735" s="9" t="s">
        <v>362</v>
      </c>
      <c r="G735" s="14" t="s">
        <v>397</v>
      </c>
      <c r="H735" s="9" t="s">
        <v>795</v>
      </c>
      <c r="I735" s="14"/>
    </row>
    <row r="736" ht="25.25" customHeight="1" spans="1:9">
      <c r="A736" s="40">
        <v>20</v>
      </c>
      <c r="B736" s="14" t="s">
        <v>347</v>
      </c>
      <c r="C736" s="14" t="s">
        <v>292</v>
      </c>
      <c r="D736" s="13" t="s">
        <v>348</v>
      </c>
      <c r="E736" s="14">
        <v>3</v>
      </c>
      <c r="F736" s="14" t="s">
        <v>493</v>
      </c>
      <c r="G736" s="14" t="s">
        <v>503</v>
      </c>
      <c r="H736" s="14" t="s">
        <v>751</v>
      </c>
      <c r="I736" s="14"/>
    </row>
    <row r="737" ht="25.25" customHeight="1" spans="1:9">
      <c r="A737" s="40">
        <v>21</v>
      </c>
      <c r="B737" s="14" t="s">
        <v>347</v>
      </c>
      <c r="C737" s="14" t="s">
        <v>292</v>
      </c>
      <c r="D737" s="8" t="s">
        <v>348</v>
      </c>
      <c r="E737" s="12">
        <v>3</v>
      </c>
      <c r="F737" s="9" t="s">
        <v>493</v>
      </c>
      <c r="G737" s="14" t="s">
        <v>597</v>
      </c>
      <c r="H737" s="9" t="s">
        <v>821</v>
      </c>
      <c r="I737" s="14"/>
    </row>
    <row r="738" ht="25.25" customHeight="1" spans="1:9">
      <c r="A738" s="40">
        <v>22</v>
      </c>
      <c r="B738" s="14" t="s">
        <v>347</v>
      </c>
      <c r="C738" s="14" t="s">
        <v>292</v>
      </c>
      <c r="D738" s="8" t="s">
        <v>352</v>
      </c>
      <c r="E738" s="12">
        <v>3</v>
      </c>
      <c r="F738" s="9" t="s">
        <v>453</v>
      </c>
      <c r="G738" s="14" t="s">
        <v>424</v>
      </c>
      <c r="H738" s="9" t="s">
        <v>683</v>
      </c>
      <c r="I738" s="14"/>
    </row>
    <row r="739" ht="25.25" customHeight="1" spans="1:9">
      <c r="A739" s="40">
        <v>23</v>
      </c>
      <c r="B739" s="14" t="s">
        <v>347</v>
      </c>
      <c r="C739" s="14" t="s">
        <v>292</v>
      </c>
      <c r="D739" s="8" t="s">
        <v>352</v>
      </c>
      <c r="E739" s="12">
        <v>3</v>
      </c>
      <c r="F739" s="9" t="s">
        <v>453</v>
      </c>
      <c r="G739" s="14" t="s">
        <v>518</v>
      </c>
      <c r="H739" s="9" t="s">
        <v>577</v>
      </c>
      <c r="I739" s="14"/>
    </row>
    <row r="740" ht="25.25" customHeight="1" spans="1:9">
      <c r="A740" s="40">
        <v>24</v>
      </c>
      <c r="B740" s="14" t="s">
        <v>347</v>
      </c>
      <c r="C740" s="14" t="s">
        <v>292</v>
      </c>
      <c r="D740" s="8" t="s">
        <v>352</v>
      </c>
      <c r="E740" s="12">
        <v>3</v>
      </c>
      <c r="F740" s="9" t="s">
        <v>453</v>
      </c>
      <c r="G740" s="14" t="s">
        <v>389</v>
      </c>
      <c r="H740" s="9" t="s">
        <v>456</v>
      </c>
      <c r="I740" s="14"/>
    </row>
    <row r="741" ht="25.25" customHeight="1" spans="1:9">
      <c r="A741" s="40">
        <v>25</v>
      </c>
      <c r="B741" s="14" t="s">
        <v>347</v>
      </c>
      <c r="C741" s="14" t="s">
        <v>292</v>
      </c>
      <c r="D741" s="8" t="s">
        <v>352</v>
      </c>
      <c r="E741" s="12">
        <v>3</v>
      </c>
      <c r="F741" s="9" t="s">
        <v>202</v>
      </c>
      <c r="G741" s="14" t="s">
        <v>421</v>
      </c>
      <c r="H741" s="9" t="s">
        <v>579</v>
      </c>
      <c r="I741" s="14"/>
    </row>
    <row r="742" ht="25.25" customHeight="1" spans="1:9">
      <c r="A742" s="40">
        <v>26</v>
      </c>
      <c r="B742" s="14" t="s">
        <v>347</v>
      </c>
      <c r="C742" s="14" t="s">
        <v>292</v>
      </c>
      <c r="D742" s="8" t="s">
        <v>354</v>
      </c>
      <c r="E742" s="12">
        <v>2</v>
      </c>
      <c r="F742" s="9" t="s">
        <v>90</v>
      </c>
      <c r="G742" s="14" t="s">
        <v>530</v>
      </c>
      <c r="H742" s="9" t="s">
        <v>560</v>
      </c>
      <c r="I742" s="14"/>
    </row>
    <row r="743" ht="25.25" customHeight="1" spans="1:9">
      <c r="A743" s="40">
        <v>27</v>
      </c>
      <c r="B743" s="14" t="s">
        <v>347</v>
      </c>
      <c r="C743" s="14" t="s">
        <v>292</v>
      </c>
      <c r="D743" s="8" t="s">
        <v>354</v>
      </c>
      <c r="E743" s="12">
        <v>2</v>
      </c>
      <c r="F743" s="9" t="s">
        <v>44</v>
      </c>
      <c r="G743" s="14" t="s">
        <v>513</v>
      </c>
      <c r="H743" s="9" t="s">
        <v>514</v>
      </c>
      <c r="I743" s="14"/>
    </row>
    <row r="744" spans="1:9">
      <c r="B744" s="1"/>
      <c r="C744" s="1"/>
      <c r="D744" s="1"/>
      <c r="E744" s="1"/>
      <c r="F744" s="1"/>
      <c r="G744" s="1"/>
      <c r="H744" s="1"/>
      <c r="I744" s="1"/>
    </row>
    <row r="745" spans="1:9">
      <c r="B745" s="1"/>
      <c r="C745" s="1"/>
      <c r="D745" s="1"/>
      <c r="E745" s="1"/>
      <c r="F745" s="1"/>
      <c r="G745" s="1"/>
      <c r="H745" s="1"/>
      <c r="I745" s="1"/>
    </row>
    <row r="746" spans="1:9">
      <c r="B746" s="1"/>
      <c r="C746" s="1"/>
      <c r="D746" s="1"/>
      <c r="E746" s="1"/>
      <c r="F746" s="1"/>
      <c r="G746" s="1"/>
      <c r="H746" s="1"/>
      <c r="I746" s="1"/>
    </row>
    <row r="747" spans="1:9">
      <c r="B747" s="1"/>
      <c r="C747" s="1"/>
      <c r="D747" s="1"/>
      <c r="E747" s="1"/>
      <c r="F747" s="1"/>
      <c r="G747" s="1"/>
      <c r="H747" s="1"/>
      <c r="I747" s="1"/>
    </row>
    <row r="748" spans="1:9">
      <c r="B748" s="1"/>
      <c r="C748" s="1"/>
      <c r="D748" s="1"/>
      <c r="E748" s="1"/>
      <c r="F748" s="1"/>
      <c r="G748" s="1"/>
      <c r="H748" s="1"/>
      <c r="I748" s="1"/>
    </row>
    <row r="749" spans="1:9">
      <c r="B749" s="1"/>
      <c r="C749" s="1"/>
      <c r="D749" s="1"/>
      <c r="E749" s="1"/>
      <c r="F749" s="1"/>
      <c r="G749" s="1"/>
      <c r="H749" s="1"/>
      <c r="I749" s="1"/>
    </row>
    <row r="750" spans="1:9">
      <c r="B750" s="1"/>
      <c r="C750" s="1"/>
      <c r="D750" s="1"/>
      <c r="E750" s="1"/>
      <c r="F750" s="1"/>
      <c r="G750" s="1"/>
      <c r="H750" s="1"/>
      <c r="I750" s="1"/>
    </row>
    <row r="751" spans="1:9">
      <c r="B751" s="1"/>
      <c r="C751" s="1"/>
      <c r="D751" s="1"/>
      <c r="E751" s="1"/>
      <c r="F751" s="1"/>
      <c r="G751" s="1"/>
      <c r="H751" s="1"/>
      <c r="I751" s="1"/>
    </row>
    <row r="752" spans="1:9">
      <c r="B752" s="1"/>
      <c r="C752" s="1"/>
      <c r="D752" s="1"/>
      <c r="E752" s="1"/>
      <c r="F752" s="1"/>
      <c r="G752" s="1"/>
      <c r="H752" s="1"/>
      <c r="I752" s="1"/>
    </row>
    <row r="753" spans="2:9">
      <c r="B753" s="1"/>
      <c r="C753" s="1"/>
      <c r="D753" s="1"/>
      <c r="E753" s="1"/>
      <c r="F753" s="1"/>
      <c r="G753" s="1"/>
      <c r="H753" s="1"/>
      <c r="I753" s="1"/>
    </row>
    <row r="754" spans="2:9">
      <c r="B754" s="1"/>
      <c r="C754" s="1"/>
      <c r="D754" s="1"/>
      <c r="E754" s="1"/>
      <c r="F754" s="1"/>
      <c r="G754" s="1"/>
      <c r="H754" s="1"/>
      <c r="I754" s="1"/>
    </row>
    <row r="755" spans="2:9">
      <c r="B755" s="1"/>
      <c r="C755" s="1"/>
      <c r="D755" s="1"/>
      <c r="E755" s="1"/>
      <c r="F755" s="1"/>
      <c r="G755" s="1"/>
      <c r="H755" s="1"/>
      <c r="I755" s="1"/>
    </row>
    <row r="756" spans="2:9">
      <c r="B756" s="1"/>
      <c r="C756" s="1"/>
      <c r="D756" s="1"/>
      <c r="E756" s="1"/>
      <c r="F756" s="1"/>
      <c r="G756" s="1"/>
      <c r="H756" s="1"/>
      <c r="I756" s="1"/>
    </row>
    <row r="757" spans="2:9">
      <c r="B757" s="1"/>
      <c r="C757" s="1"/>
      <c r="D757" s="1"/>
      <c r="E757" s="1"/>
      <c r="F757" s="1"/>
      <c r="G757" s="1"/>
      <c r="H757" s="1"/>
      <c r="I757" s="1"/>
    </row>
    <row r="758" spans="2:9">
      <c r="B758" s="1"/>
      <c r="C758" s="1"/>
      <c r="D758" s="1"/>
      <c r="E758" s="1"/>
      <c r="F758" s="1"/>
      <c r="G758" s="1"/>
      <c r="H758" s="1"/>
      <c r="I758" s="1"/>
    </row>
    <row r="759" spans="2:9">
      <c r="B759" s="1"/>
      <c r="C759" s="1"/>
      <c r="D759" s="1"/>
      <c r="E759" s="1"/>
      <c r="F759" s="1"/>
      <c r="G759" s="1"/>
      <c r="H759" s="1"/>
      <c r="I759" s="1"/>
    </row>
    <row r="760" spans="2:9">
      <c r="B760" s="1"/>
      <c r="C760" s="1"/>
      <c r="D760" s="1"/>
      <c r="E760" s="1"/>
      <c r="F760" s="1"/>
      <c r="G760" s="1"/>
      <c r="H760" s="1"/>
      <c r="I760" s="1"/>
    </row>
    <row r="761" spans="2:9">
      <c r="B761" s="1"/>
      <c r="C761" s="1"/>
      <c r="D761" s="1"/>
      <c r="E761" s="1"/>
      <c r="F761" s="1"/>
      <c r="G761" s="1"/>
      <c r="H761" s="1"/>
      <c r="I761" s="1"/>
    </row>
    <row r="762" spans="2:9">
      <c r="B762" s="1"/>
      <c r="C762" s="1"/>
      <c r="D762" s="1"/>
      <c r="E762" s="1"/>
      <c r="F762" s="1"/>
      <c r="G762" s="1"/>
      <c r="H762" s="1"/>
      <c r="I762" s="1"/>
    </row>
    <row r="763" spans="2:9">
      <c r="B763" s="1"/>
      <c r="C763" s="1"/>
      <c r="D763" s="1"/>
      <c r="E763" s="1"/>
      <c r="F763" s="1"/>
      <c r="G763" s="1"/>
      <c r="H763" s="1"/>
      <c r="I763" s="1"/>
    </row>
    <row r="764" spans="2:9">
      <c r="B764" s="1"/>
      <c r="C764" s="1"/>
      <c r="D764" s="1"/>
      <c r="E764" s="1"/>
      <c r="F764" s="1"/>
      <c r="G764" s="1"/>
      <c r="H764" s="1"/>
      <c r="I764" s="1"/>
    </row>
    <row r="765" spans="2:9">
      <c r="B765" s="1"/>
      <c r="C765" s="1"/>
      <c r="D765" s="1"/>
      <c r="E765" s="1"/>
      <c r="F765" s="1"/>
      <c r="G765" s="1"/>
      <c r="H765" s="1"/>
      <c r="I765" s="1"/>
    </row>
    <row r="766" spans="2:9">
      <c r="B766" s="1"/>
      <c r="C766" s="1"/>
      <c r="D766" s="1"/>
      <c r="E766" s="1"/>
      <c r="F766" s="1"/>
      <c r="G766" s="1"/>
      <c r="H766" s="1"/>
      <c r="I766" s="1"/>
    </row>
    <row r="767" spans="2:9">
      <c r="B767" s="1"/>
      <c r="C767" s="1"/>
      <c r="D767" s="1"/>
      <c r="E767" s="1"/>
      <c r="F767" s="1"/>
      <c r="G767" s="1"/>
      <c r="H767" s="1"/>
      <c r="I767" s="1"/>
    </row>
    <row r="768" spans="2:9">
      <c r="B768" s="1"/>
      <c r="C768" s="1"/>
      <c r="D768" s="1"/>
      <c r="E768" s="1"/>
      <c r="F768" s="1"/>
      <c r="G768" s="1"/>
      <c r="H768" s="1"/>
      <c r="I768" s="1"/>
    </row>
    <row r="769" spans="2:9">
      <c r="B769" s="1"/>
      <c r="C769" s="1"/>
      <c r="D769" s="1"/>
      <c r="E769" s="1"/>
      <c r="F769" s="1"/>
      <c r="G769" s="1"/>
      <c r="H769" s="1"/>
      <c r="I769" s="1"/>
    </row>
    <row r="770" spans="2:9">
      <c r="B770" s="1"/>
      <c r="C770" s="1"/>
      <c r="D770" s="1"/>
      <c r="E770" s="1"/>
      <c r="F770" s="1"/>
      <c r="G770" s="1"/>
      <c r="H770" s="1"/>
      <c r="I770" s="1"/>
    </row>
    <row r="771" spans="2:9">
      <c r="B771" s="1"/>
      <c r="C771" s="1"/>
      <c r="D771" s="1"/>
      <c r="E771" s="1"/>
      <c r="F771" s="1"/>
      <c r="G771" s="1"/>
      <c r="H771" s="1"/>
      <c r="I771" s="1"/>
    </row>
  </sheetData>
  <autoFilter xmlns:etc="http://www.wps.cn/officeDocument/2017/etCustomData" ref="B2:I743" etc:filterBottomFollowUsedRange="0">
    <extLst/>
  </autoFilter>
  <mergeCells count="1">
    <mergeCell ref="A1:I1"/>
  </mergeCells>
  <conditionalFormatting sqref="D531">
    <cfRule type="duplicateValues" dxfId="1" priority="84"/>
  </conditionalFormatting>
  <conditionalFormatting sqref="H46:H54 H70 H110:H117 H125 H154">
    <cfRule type="duplicateValues" dxfId="0" priority="33"/>
  </conditionalFormatting>
  <hyperlinks>
    <hyperlink ref="D670" r:id="rId1" display="财务管理(4学分)" tooltip="javascript:ShowCourseDes('34400050')"/>
  </hyperlinks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6"/>
  <sheetViews>
    <sheetView workbookViewId="0">
      <selection activeCell="M3" sqref="M3"/>
    </sheetView>
  </sheetViews>
  <sheetFormatPr defaultColWidth="9" defaultRowHeight="13.5"/>
  <cols>
    <col min="1" max="1" width="3" style="36" customWidth="1"/>
    <col min="2" max="2" width="22.5" style="1" customWidth="1"/>
    <col min="3" max="3" width="6.875" style="1" customWidth="1"/>
    <col min="4" max="4" width="17.75" style="1" customWidth="1"/>
    <col min="5" max="5" width="3.875" style="36" customWidth="1"/>
    <col min="6" max="7" width="13.5" style="1" customWidth="1"/>
    <col min="8" max="16384" width="9" style="1"/>
  </cols>
  <sheetData>
    <row r="1" ht="28" customHeight="1" spans="1:9">
      <c r="A1" s="37" t="s">
        <v>822</v>
      </c>
      <c r="B1" s="37"/>
      <c r="C1" s="37"/>
      <c r="D1" s="37"/>
      <c r="E1" s="37"/>
      <c r="F1" s="37"/>
      <c r="G1" s="37"/>
      <c r="H1" s="37"/>
      <c r="I1" s="37"/>
    </row>
    <row r="2" ht="28" customHeight="1" spans="1:9">
      <c r="A2" s="38" t="s">
        <v>357</v>
      </c>
      <c r="B2" s="14" t="s">
        <v>1</v>
      </c>
      <c r="C2" s="14" t="s">
        <v>8</v>
      </c>
      <c r="D2" s="14" t="s">
        <v>3</v>
      </c>
      <c r="E2" s="38" t="s">
        <v>4</v>
      </c>
      <c r="F2" s="14" t="s">
        <v>5</v>
      </c>
      <c r="G2" s="14" t="s">
        <v>358</v>
      </c>
      <c r="H2" s="14" t="s">
        <v>359</v>
      </c>
      <c r="I2" s="39" t="s">
        <v>360</v>
      </c>
    </row>
    <row r="3" ht="28" customHeight="1" spans="1:9">
      <c r="A3" s="40">
        <f>COUNTIF($B$3:C3,C3)</f>
        <v>1</v>
      </c>
      <c r="B3" s="40" t="s">
        <v>298</v>
      </c>
      <c r="C3" s="41" t="s">
        <v>301</v>
      </c>
      <c r="D3" s="40" t="s">
        <v>299</v>
      </c>
      <c r="E3" s="40">
        <v>3</v>
      </c>
      <c r="F3" s="40" t="s">
        <v>101</v>
      </c>
      <c r="G3" s="40" t="s">
        <v>454</v>
      </c>
      <c r="H3" s="40" t="s">
        <v>823</v>
      </c>
      <c r="I3" s="42"/>
    </row>
    <row r="4" ht="28" customHeight="1" spans="1:9">
      <c r="A4" s="40">
        <f>COUNTIF($B$3:C4,C4)</f>
        <v>2</v>
      </c>
      <c r="B4" s="40" t="s">
        <v>298</v>
      </c>
      <c r="C4" s="41" t="s">
        <v>277</v>
      </c>
      <c r="D4" s="40" t="s">
        <v>299</v>
      </c>
      <c r="E4" s="40">
        <v>3</v>
      </c>
      <c r="F4" s="40" t="s">
        <v>101</v>
      </c>
      <c r="G4" s="40" t="s">
        <v>814</v>
      </c>
      <c r="H4" s="40" t="s">
        <v>815</v>
      </c>
      <c r="I4" s="42"/>
    </row>
    <row r="5" ht="28" customHeight="1" spans="1:9">
      <c r="A5" s="40">
        <f>COUNTIF($B$3:C5,C5)</f>
        <v>3</v>
      </c>
      <c r="B5" s="40" t="s">
        <v>298</v>
      </c>
      <c r="C5" s="41" t="s">
        <v>301</v>
      </c>
      <c r="D5" s="40" t="s">
        <v>299</v>
      </c>
      <c r="E5" s="40">
        <v>3</v>
      </c>
      <c r="F5" s="40" t="s">
        <v>101</v>
      </c>
      <c r="G5" s="40" t="s">
        <v>544</v>
      </c>
      <c r="H5" s="40" t="s">
        <v>824</v>
      </c>
      <c r="I5" s="42"/>
    </row>
    <row r="6" ht="28" customHeight="1" spans="1:9">
      <c r="A6" s="40">
        <f>COUNTIF($B$3:C6,C6)</f>
        <v>4</v>
      </c>
      <c r="B6" s="40" t="s">
        <v>298</v>
      </c>
      <c r="C6" s="41" t="s">
        <v>277</v>
      </c>
      <c r="D6" s="40" t="s">
        <v>299</v>
      </c>
      <c r="E6" s="40">
        <v>3</v>
      </c>
      <c r="F6" s="40" t="s">
        <v>101</v>
      </c>
      <c r="G6" s="40" t="s">
        <v>380</v>
      </c>
      <c r="H6" s="40" t="s">
        <v>813</v>
      </c>
      <c r="I6" s="42"/>
    </row>
    <row r="7" ht="28" customHeight="1" spans="1:9">
      <c r="A7" s="40">
        <f>COUNTIF($B$3:C7,C7)</f>
        <v>5</v>
      </c>
      <c r="B7" s="40" t="s">
        <v>298</v>
      </c>
      <c r="C7" s="41" t="s">
        <v>301</v>
      </c>
      <c r="D7" s="40" t="s">
        <v>299</v>
      </c>
      <c r="E7" s="40">
        <v>3</v>
      </c>
      <c r="F7" s="40" t="s">
        <v>101</v>
      </c>
      <c r="G7" s="40" t="s">
        <v>401</v>
      </c>
      <c r="H7" s="40" t="s">
        <v>825</v>
      </c>
      <c r="I7" s="42"/>
    </row>
    <row r="8" ht="28" customHeight="1" spans="1:9">
      <c r="A8" s="40">
        <f>COUNTIF($B$3:C8,C8)</f>
        <v>6</v>
      </c>
      <c r="B8" s="40" t="s">
        <v>298</v>
      </c>
      <c r="C8" s="41" t="s">
        <v>277</v>
      </c>
      <c r="D8" s="40" t="s">
        <v>299</v>
      </c>
      <c r="E8" s="40">
        <v>3</v>
      </c>
      <c r="F8" s="40" t="s">
        <v>101</v>
      </c>
      <c r="G8" s="40" t="s">
        <v>518</v>
      </c>
      <c r="H8" s="40" t="s">
        <v>519</v>
      </c>
      <c r="I8" s="42"/>
    </row>
    <row r="9" ht="28" customHeight="1" spans="1:9">
      <c r="A9" s="40">
        <f>COUNTIF($B$3:C9,C9)</f>
        <v>7</v>
      </c>
      <c r="B9" s="40" t="s">
        <v>298</v>
      </c>
      <c r="C9" s="41" t="s">
        <v>301</v>
      </c>
      <c r="D9" s="40" t="s">
        <v>299</v>
      </c>
      <c r="E9" s="40">
        <v>3</v>
      </c>
      <c r="F9" s="40" t="s">
        <v>101</v>
      </c>
      <c r="G9" s="40" t="s">
        <v>723</v>
      </c>
      <c r="H9" s="40" t="s">
        <v>826</v>
      </c>
      <c r="I9" s="42"/>
    </row>
    <row r="10" ht="28" customHeight="1" spans="1:9">
      <c r="A10" s="40">
        <f>COUNTIF($B$3:C10,C10)</f>
        <v>8</v>
      </c>
      <c r="B10" s="40" t="s">
        <v>298</v>
      </c>
      <c r="C10" s="41" t="s">
        <v>277</v>
      </c>
      <c r="D10" s="40" t="s">
        <v>299</v>
      </c>
      <c r="E10" s="40">
        <v>3</v>
      </c>
      <c r="F10" s="40" t="s">
        <v>101</v>
      </c>
      <c r="G10" s="40" t="s">
        <v>372</v>
      </c>
      <c r="H10" s="40" t="s">
        <v>373</v>
      </c>
      <c r="I10" s="42"/>
    </row>
    <row r="11" ht="28" customHeight="1" spans="1:9">
      <c r="A11" s="40">
        <f>COUNTIF($B$3:C11,C11)</f>
        <v>9</v>
      </c>
      <c r="B11" s="40" t="s">
        <v>298</v>
      </c>
      <c r="C11" s="41" t="s">
        <v>301</v>
      </c>
      <c r="D11" s="40" t="s">
        <v>299</v>
      </c>
      <c r="E11" s="40">
        <v>3</v>
      </c>
      <c r="F11" s="40" t="s">
        <v>101</v>
      </c>
      <c r="G11" s="40" t="s">
        <v>538</v>
      </c>
      <c r="H11" s="40" t="s">
        <v>730</v>
      </c>
      <c r="I11" s="42"/>
    </row>
    <row r="12" ht="28" customHeight="1" spans="1:9">
      <c r="A12" s="40">
        <f>COUNTIF($B$3:C12,C12)</f>
        <v>10</v>
      </c>
      <c r="B12" s="40" t="s">
        <v>298</v>
      </c>
      <c r="C12" s="41" t="s">
        <v>277</v>
      </c>
      <c r="D12" s="40" t="s">
        <v>299</v>
      </c>
      <c r="E12" s="40">
        <v>3</v>
      </c>
      <c r="F12" s="40" t="s">
        <v>101</v>
      </c>
      <c r="G12" s="40" t="s">
        <v>426</v>
      </c>
      <c r="H12" s="40" t="s">
        <v>686</v>
      </c>
      <c r="I12" s="42"/>
    </row>
    <row r="13" ht="28" customHeight="1" spans="1:9">
      <c r="A13" s="40">
        <f>COUNTIF($B$3:C13,C13)</f>
        <v>11</v>
      </c>
      <c r="B13" s="40" t="s">
        <v>298</v>
      </c>
      <c r="C13" s="41" t="s">
        <v>301</v>
      </c>
      <c r="D13" s="40" t="s">
        <v>299</v>
      </c>
      <c r="E13" s="40">
        <v>3</v>
      </c>
      <c r="F13" s="40" t="s">
        <v>101</v>
      </c>
      <c r="G13" s="40" t="s">
        <v>448</v>
      </c>
      <c r="H13" s="40" t="s">
        <v>827</v>
      </c>
      <c r="I13" s="42"/>
    </row>
    <row r="14" ht="28" customHeight="1" spans="1:9">
      <c r="A14" s="40">
        <f>COUNTIF($B$3:C14,C14)</f>
        <v>12</v>
      </c>
      <c r="B14" s="40" t="s">
        <v>298</v>
      </c>
      <c r="C14" s="41" t="s">
        <v>277</v>
      </c>
      <c r="D14" s="40" t="s">
        <v>299</v>
      </c>
      <c r="E14" s="40">
        <v>3</v>
      </c>
      <c r="F14" s="40" t="s">
        <v>101</v>
      </c>
      <c r="G14" s="40" t="s">
        <v>374</v>
      </c>
      <c r="H14" s="40" t="s">
        <v>375</v>
      </c>
      <c r="I14" s="42"/>
    </row>
    <row r="15" ht="28" customHeight="1" spans="1:9">
      <c r="A15" s="40">
        <f>COUNTIF($B$3:C15,C15)</f>
        <v>13</v>
      </c>
      <c r="B15" s="40" t="s">
        <v>298</v>
      </c>
      <c r="C15" s="41" t="s">
        <v>301</v>
      </c>
      <c r="D15" s="40" t="s">
        <v>299</v>
      </c>
      <c r="E15" s="40">
        <v>3</v>
      </c>
      <c r="F15" s="40" t="s">
        <v>101</v>
      </c>
      <c r="G15" s="40" t="s">
        <v>376</v>
      </c>
      <c r="H15" s="40" t="s">
        <v>377</v>
      </c>
      <c r="I15" s="42"/>
    </row>
    <row r="16" ht="28" customHeight="1" spans="1:9">
      <c r="A16" s="40">
        <f>COUNTIF($B$3:C16,C16)</f>
        <v>14</v>
      </c>
      <c r="B16" s="40" t="s">
        <v>298</v>
      </c>
      <c r="C16" s="41" t="s">
        <v>277</v>
      </c>
      <c r="D16" s="40" t="s">
        <v>299</v>
      </c>
      <c r="E16" s="40">
        <v>3</v>
      </c>
      <c r="F16" s="40" t="s">
        <v>101</v>
      </c>
      <c r="G16" s="40" t="s">
        <v>397</v>
      </c>
      <c r="H16" s="40" t="s">
        <v>828</v>
      </c>
      <c r="I16" s="42"/>
    </row>
    <row r="17" ht="28" customHeight="1" spans="1:9">
      <c r="A17" s="40">
        <f>COUNTIF($B$3:C17,C17)</f>
        <v>15</v>
      </c>
      <c r="B17" s="40" t="s">
        <v>298</v>
      </c>
      <c r="C17" s="41" t="s">
        <v>301</v>
      </c>
      <c r="D17" s="40" t="s">
        <v>299</v>
      </c>
      <c r="E17" s="40">
        <v>3</v>
      </c>
      <c r="F17" s="40" t="s">
        <v>101</v>
      </c>
      <c r="G17" s="40" t="s">
        <v>501</v>
      </c>
      <c r="H17" s="40" t="s">
        <v>829</v>
      </c>
      <c r="I17" s="42"/>
    </row>
    <row r="18" ht="28" customHeight="1" spans="1:9">
      <c r="A18" s="40">
        <f>COUNTIF($B$3:C18,C18)</f>
        <v>16</v>
      </c>
      <c r="B18" s="40" t="s">
        <v>298</v>
      </c>
      <c r="C18" s="41" t="s">
        <v>277</v>
      </c>
      <c r="D18" s="40" t="s">
        <v>299</v>
      </c>
      <c r="E18" s="40">
        <v>3</v>
      </c>
      <c r="F18" s="40" t="s">
        <v>101</v>
      </c>
      <c r="G18" s="40" t="s">
        <v>389</v>
      </c>
      <c r="H18" s="40" t="s">
        <v>830</v>
      </c>
      <c r="I18" s="42"/>
    </row>
    <row r="19" ht="28" customHeight="1" spans="1:9">
      <c r="A19" s="40">
        <f>COUNTIF($B$3:C19,C19)</f>
        <v>17</v>
      </c>
      <c r="B19" s="40" t="s">
        <v>298</v>
      </c>
      <c r="C19" s="41" t="s">
        <v>301</v>
      </c>
      <c r="D19" s="40" t="s">
        <v>299</v>
      </c>
      <c r="E19" s="40">
        <v>3</v>
      </c>
      <c r="F19" s="40" t="s">
        <v>101</v>
      </c>
      <c r="G19" s="40" t="s">
        <v>511</v>
      </c>
      <c r="H19" s="40" t="s">
        <v>831</v>
      </c>
      <c r="I19" s="42"/>
    </row>
    <row r="20" ht="28" customHeight="1" spans="1:9">
      <c r="A20" s="40">
        <f>COUNTIF($B$3:C20,C20)</f>
        <v>18</v>
      </c>
      <c r="B20" s="40" t="s">
        <v>298</v>
      </c>
      <c r="C20" s="41" t="s">
        <v>277</v>
      </c>
      <c r="D20" s="40" t="s">
        <v>299</v>
      </c>
      <c r="E20" s="40">
        <v>3</v>
      </c>
      <c r="F20" s="40" t="s">
        <v>101</v>
      </c>
      <c r="G20" s="40" t="s">
        <v>461</v>
      </c>
      <c r="H20" s="40" t="s">
        <v>832</v>
      </c>
      <c r="I20" s="42"/>
    </row>
    <row r="21" ht="28" customHeight="1" spans="1:9">
      <c r="A21" s="40">
        <f>COUNTIF($B$3:C21,C21)</f>
        <v>19</v>
      </c>
      <c r="B21" s="40" t="s">
        <v>298</v>
      </c>
      <c r="C21" s="41" t="s">
        <v>301</v>
      </c>
      <c r="D21" s="40" t="s">
        <v>299</v>
      </c>
      <c r="E21" s="40">
        <v>3</v>
      </c>
      <c r="F21" s="40" t="s">
        <v>101</v>
      </c>
      <c r="G21" s="40" t="s">
        <v>417</v>
      </c>
      <c r="H21" s="40" t="s">
        <v>731</v>
      </c>
      <c r="I21" s="42"/>
    </row>
    <row r="22" ht="28" customHeight="1" spans="1:9">
      <c r="A22" s="40">
        <f>COUNTIF($B$3:C22,C22)</f>
        <v>20</v>
      </c>
      <c r="B22" s="40" t="s">
        <v>298</v>
      </c>
      <c r="C22" s="41" t="s">
        <v>277</v>
      </c>
      <c r="D22" s="40" t="s">
        <v>299</v>
      </c>
      <c r="E22" s="40">
        <v>4</v>
      </c>
      <c r="F22" s="40" t="s">
        <v>101</v>
      </c>
      <c r="G22" s="40" t="s">
        <v>370</v>
      </c>
      <c r="H22" s="40" t="s">
        <v>371</v>
      </c>
      <c r="I22" s="42"/>
    </row>
    <row r="23" ht="28" customHeight="1" spans="1:9">
      <c r="A23" s="40">
        <f>COUNTIF($B$3:C23,C23)</f>
        <v>21</v>
      </c>
      <c r="B23" s="40" t="s">
        <v>298</v>
      </c>
      <c r="C23" s="41" t="s">
        <v>301</v>
      </c>
      <c r="D23" s="40" t="s">
        <v>299</v>
      </c>
      <c r="E23" s="40">
        <v>4</v>
      </c>
      <c r="F23" s="40" t="s">
        <v>603</v>
      </c>
      <c r="G23" s="40" t="s">
        <v>833</v>
      </c>
      <c r="H23" s="40" t="s">
        <v>834</v>
      </c>
      <c r="I23" s="42"/>
    </row>
    <row r="24" ht="28" customHeight="1" spans="1:9">
      <c r="A24" s="40">
        <f>COUNTIF($B$3:C24,C24)</f>
        <v>22</v>
      </c>
      <c r="B24" s="40" t="s">
        <v>298</v>
      </c>
      <c r="C24" s="41" t="s">
        <v>277</v>
      </c>
      <c r="D24" s="40" t="s">
        <v>299</v>
      </c>
      <c r="E24" s="40">
        <v>4</v>
      </c>
      <c r="F24" s="40" t="s">
        <v>603</v>
      </c>
      <c r="G24" s="40" t="s">
        <v>809</v>
      </c>
      <c r="H24" s="40" t="s">
        <v>810</v>
      </c>
      <c r="I24" s="42"/>
    </row>
    <row r="25" ht="28" customHeight="1" spans="1:9">
      <c r="A25" s="40">
        <f>COUNTIF($B$3:C25,C25)</f>
        <v>23</v>
      </c>
      <c r="B25" s="40" t="s">
        <v>298</v>
      </c>
      <c r="C25" s="41" t="s">
        <v>301</v>
      </c>
      <c r="D25" s="40" t="s">
        <v>299</v>
      </c>
      <c r="E25" s="40">
        <v>4</v>
      </c>
      <c r="F25" s="40" t="s">
        <v>603</v>
      </c>
      <c r="G25" s="40" t="s">
        <v>835</v>
      </c>
      <c r="H25" s="40" t="s">
        <v>836</v>
      </c>
      <c r="I25" s="42"/>
    </row>
    <row r="26" ht="28" customHeight="1" spans="1:9">
      <c r="A26" s="40">
        <f>COUNTIF($B$3:C26,C26)</f>
        <v>24</v>
      </c>
      <c r="B26" s="40" t="s">
        <v>298</v>
      </c>
      <c r="C26" s="41" t="s">
        <v>277</v>
      </c>
      <c r="D26" s="40" t="s">
        <v>299</v>
      </c>
      <c r="E26" s="40">
        <v>3</v>
      </c>
      <c r="F26" s="40" t="s">
        <v>603</v>
      </c>
      <c r="G26" s="40" t="s">
        <v>488</v>
      </c>
      <c r="H26" s="40" t="s">
        <v>611</v>
      </c>
      <c r="I26" s="42"/>
    </row>
    <row r="27" ht="28" customHeight="1" spans="1:9">
      <c r="A27" s="40">
        <f>COUNTIF($B$3:C27,C27)</f>
        <v>25</v>
      </c>
      <c r="B27" s="40" t="s">
        <v>298</v>
      </c>
      <c r="C27" s="41" t="s">
        <v>301</v>
      </c>
      <c r="D27" s="40" t="s">
        <v>299</v>
      </c>
      <c r="E27" s="40">
        <v>3</v>
      </c>
      <c r="F27" s="40" t="s">
        <v>603</v>
      </c>
      <c r="G27" s="40" t="s">
        <v>503</v>
      </c>
      <c r="H27" s="40" t="s">
        <v>837</v>
      </c>
      <c r="I27" s="42"/>
    </row>
    <row r="28" ht="28" customHeight="1" spans="1:9">
      <c r="A28" s="40">
        <f>COUNTIF($B$3:C28,C28)</f>
        <v>26</v>
      </c>
      <c r="B28" s="40" t="s">
        <v>298</v>
      </c>
      <c r="C28" s="41" t="s">
        <v>277</v>
      </c>
      <c r="D28" s="40" t="s">
        <v>299</v>
      </c>
      <c r="E28" s="40">
        <v>3</v>
      </c>
      <c r="F28" s="40" t="s">
        <v>603</v>
      </c>
      <c r="G28" s="40" t="s">
        <v>401</v>
      </c>
      <c r="H28" s="40" t="s">
        <v>838</v>
      </c>
      <c r="I28" s="42"/>
    </row>
    <row r="29" ht="28" customHeight="1" spans="1:9">
      <c r="A29" s="40">
        <f>COUNTIF($B$3:C29,C29)</f>
        <v>27</v>
      </c>
      <c r="B29" s="40" t="s">
        <v>298</v>
      </c>
      <c r="C29" s="41" t="s">
        <v>301</v>
      </c>
      <c r="D29" s="40" t="s">
        <v>299</v>
      </c>
      <c r="E29" s="40">
        <v>3</v>
      </c>
      <c r="F29" s="40" t="s">
        <v>603</v>
      </c>
      <c r="G29" s="40" t="s">
        <v>368</v>
      </c>
      <c r="H29" s="40" t="s">
        <v>839</v>
      </c>
      <c r="I29" s="42"/>
    </row>
    <row r="30" ht="28" customHeight="1" spans="1:9">
      <c r="A30" s="40">
        <f>COUNTIF($B$3:C30,C30)</f>
        <v>28</v>
      </c>
      <c r="B30" s="40" t="s">
        <v>298</v>
      </c>
      <c r="C30" s="41" t="s">
        <v>277</v>
      </c>
      <c r="D30" s="40" t="s">
        <v>299</v>
      </c>
      <c r="E30" s="40">
        <v>3</v>
      </c>
      <c r="F30" s="40" t="s">
        <v>603</v>
      </c>
      <c r="G30" s="40" t="s">
        <v>399</v>
      </c>
      <c r="H30" s="40" t="s">
        <v>783</v>
      </c>
      <c r="I30" s="42"/>
    </row>
    <row r="31" ht="28" customHeight="1" spans="1:9">
      <c r="A31" s="40">
        <f>COUNTIF($B$3:C31,C31)</f>
        <v>29</v>
      </c>
      <c r="B31" s="40" t="s">
        <v>298</v>
      </c>
      <c r="C31" s="41" t="s">
        <v>301</v>
      </c>
      <c r="D31" s="40" t="s">
        <v>299</v>
      </c>
      <c r="E31" s="40">
        <v>3</v>
      </c>
      <c r="F31" s="40" t="s">
        <v>603</v>
      </c>
      <c r="G31" s="40" t="s">
        <v>647</v>
      </c>
      <c r="H31" s="40" t="s">
        <v>840</v>
      </c>
      <c r="I31" s="42"/>
    </row>
    <row r="32" ht="28" customHeight="1" spans="1:9">
      <c r="A32" s="40">
        <f>COUNTIF($B$3:C32,C32)</f>
        <v>30</v>
      </c>
      <c r="B32" s="40" t="s">
        <v>298</v>
      </c>
      <c r="C32" s="41" t="s">
        <v>277</v>
      </c>
      <c r="D32" s="40" t="s">
        <v>299</v>
      </c>
      <c r="E32" s="40">
        <v>3</v>
      </c>
      <c r="F32" s="40" t="s">
        <v>603</v>
      </c>
      <c r="G32" s="40" t="s">
        <v>382</v>
      </c>
      <c r="H32" s="40" t="s">
        <v>841</v>
      </c>
      <c r="I32" s="42"/>
    </row>
    <row r="33" ht="28" customHeight="1" spans="1:9">
      <c r="A33" s="40">
        <f>COUNTIF($B$3:C33,C33)</f>
        <v>31</v>
      </c>
      <c r="B33" s="40" t="s">
        <v>298</v>
      </c>
      <c r="C33" s="41" t="s">
        <v>301</v>
      </c>
      <c r="D33" s="40" t="s">
        <v>299</v>
      </c>
      <c r="E33" s="40">
        <v>3</v>
      </c>
      <c r="F33" s="40" t="s">
        <v>603</v>
      </c>
      <c r="G33" s="40" t="s">
        <v>723</v>
      </c>
      <c r="H33" s="40" t="s">
        <v>842</v>
      </c>
      <c r="I33" s="42"/>
    </row>
    <row r="34" ht="28" customHeight="1" spans="1:9">
      <c r="A34" s="40">
        <f>COUNTIF($B$3:C34,C34)</f>
        <v>32</v>
      </c>
      <c r="B34" s="40" t="s">
        <v>298</v>
      </c>
      <c r="C34" s="41" t="s">
        <v>277</v>
      </c>
      <c r="D34" s="40" t="s">
        <v>299</v>
      </c>
      <c r="E34" s="40">
        <v>3</v>
      </c>
      <c r="F34" s="40" t="s">
        <v>603</v>
      </c>
      <c r="G34" s="40" t="s">
        <v>384</v>
      </c>
      <c r="H34" s="40" t="s">
        <v>843</v>
      </c>
      <c r="I34" s="42"/>
    </row>
    <row r="35" ht="28" customHeight="1" spans="1:9">
      <c r="A35" s="40">
        <f>COUNTIF($B$3:C35,C35)</f>
        <v>33</v>
      </c>
      <c r="B35" s="40" t="s">
        <v>298</v>
      </c>
      <c r="C35" s="41" t="s">
        <v>301</v>
      </c>
      <c r="D35" s="40" t="s">
        <v>299</v>
      </c>
      <c r="E35" s="40">
        <v>3</v>
      </c>
      <c r="F35" s="40" t="s">
        <v>603</v>
      </c>
      <c r="G35" s="40" t="s">
        <v>495</v>
      </c>
      <c r="H35" s="40" t="s">
        <v>844</v>
      </c>
      <c r="I35" s="42"/>
    </row>
    <row r="36" ht="28" customHeight="1" spans="1:9">
      <c r="A36" s="40">
        <f>COUNTIF($B$3:C36,C36)</f>
        <v>34</v>
      </c>
      <c r="B36" s="40" t="s">
        <v>298</v>
      </c>
      <c r="C36" s="41" t="s">
        <v>277</v>
      </c>
      <c r="D36" s="40" t="s">
        <v>299</v>
      </c>
      <c r="E36" s="40">
        <v>3</v>
      </c>
      <c r="F36" s="40" t="s">
        <v>603</v>
      </c>
      <c r="G36" s="40" t="s">
        <v>403</v>
      </c>
      <c r="H36" s="40" t="s">
        <v>845</v>
      </c>
      <c r="I36" s="42"/>
    </row>
    <row r="37" ht="28" customHeight="1" spans="1:9">
      <c r="A37" s="40">
        <f>COUNTIF($B$3:C37,C37)</f>
        <v>35</v>
      </c>
      <c r="B37" s="40" t="s">
        <v>298</v>
      </c>
      <c r="C37" s="41" t="s">
        <v>301</v>
      </c>
      <c r="D37" s="40" t="s">
        <v>299</v>
      </c>
      <c r="E37" s="40">
        <v>3</v>
      </c>
      <c r="F37" s="40" t="s">
        <v>603</v>
      </c>
      <c r="G37" s="40" t="s">
        <v>363</v>
      </c>
      <c r="H37" s="40" t="s">
        <v>846</v>
      </c>
      <c r="I37" s="42"/>
    </row>
    <row r="38" ht="28" customHeight="1" spans="1:9">
      <c r="A38" s="40">
        <f>COUNTIF($B$3:C38,C38)</f>
        <v>36</v>
      </c>
      <c r="B38" s="40" t="s">
        <v>298</v>
      </c>
      <c r="C38" s="41" t="s">
        <v>277</v>
      </c>
      <c r="D38" s="40" t="s">
        <v>299</v>
      </c>
      <c r="E38" s="40">
        <v>3</v>
      </c>
      <c r="F38" s="40" t="s">
        <v>603</v>
      </c>
      <c r="G38" s="40" t="s">
        <v>650</v>
      </c>
      <c r="H38" s="40" t="s">
        <v>847</v>
      </c>
      <c r="I38" s="42"/>
    </row>
    <row r="39" ht="28" customHeight="1" spans="1:9">
      <c r="A39" s="40">
        <f>COUNTIF($B$3:C39,C39)</f>
        <v>37</v>
      </c>
      <c r="B39" s="40" t="s">
        <v>298</v>
      </c>
      <c r="C39" s="41" t="s">
        <v>301</v>
      </c>
      <c r="D39" s="40" t="s">
        <v>299</v>
      </c>
      <c r="E39" s="40">
        <v>3</v>
      </c>
      <c r="F39" s="40" t="s">
        <v>603</v>
      </c>
      <c r="G39" s="40" t="s">
        <v>426</v>
      </c>
      <c r="H39" s="40" t="s">
        <v>848</v>
      </c>
      <c r="I39" s="42"/>
    </row>
    <row r="40" ht="28" customHeight="1" spans="1:9">
      <c r="A40" s="40">
        <f>COUNTIF($B$3:C40,C40)</f>
        <v>38</v>
      </c>
      <c r="B40" s="40" t="s">
        <v>298</v>
      </c>
      <c r="C40" s="41" t="s">
        <v>277</v>
      </c>
      <c r="D40" s="40" t="s">
        <v>299</v>
      </c>
      <c r="E40" s="40">
        <v>3</v>
      </c>
      <c r="F40" s="40" t="s">
        <v>603</v>
      </c>
      <c r="G40" s="40" t="s">
        <v>448</v>
      </c>
      <c r="H40" s="40" t="s">
        <v>849</v>
      </c>
      <c r="I40" s="42"/>
    </row>
    <row r="41" ht="28" customHeight="1" spans="1:9">
      <c r="A41" s="40">
        <f>COUNTIF($B$3:C41,C41)</f>
        <v>39</v>
      </c>
      <c r="B41" s="40" t="s">
        <v>298</v>
      </c>
      <c r="C41" s="41" t="s">
        <v>301</v>
      </c>
      <c r="D41" s="40" t="s">
        <v>299</v>
      </c>
      <c r="E41" s="40">
        <v>3</v>
      </c>
      <c r="F41" s="40" t="s">
        <v>603</v>
      </c>
      <c r="G41" s="40" t="s">
        <v>435</v>
      </c>
      <c r="H41" s="40" t="s">
        <v>850</v>
      </c>
      <c r="I41" s="42"/>
    </row>
    <row r="42" ht="28" customHeight="1" spans="1:9">
      <c r="A42" s="40">
        <f>COUNTIF($B$3:C42,C42)</f>
        <v>40</v>
      </c>
      <c r="B42" s="40" t="s">
        <v>298</v>
      </c>
      <c r="C42" s="41" t="s">
        <v>277</v>
      </c>
      <c r="D42" s="40" t="s">
        <v>299</v>
      </c>
      <c r="E42" s="40">
        <v>3</v>
      </c>
      <c r="F42" s="40" t="s">
        <v>603</v>
      </c>
      <c r="G42" s="40" t="s">
        <v>397</v>
      </c>
      <c r="H42" s="40" t="s">
        <v>851</v>
      </c>
      <c r="I42" s="42"/>
    </row>
    <row r="43" ht="28" customHeight="1" spans="1:9">
      <c r="A43" s="40">
        <f>COUNTIF($B$3:C43,C43)</f>
        <v>41</v>
      </c>
      <c r="B43" s="40" t="s">
        <v>298</v>
      </c>
      <c r="C43" s="41" t="s">
        <v>301</v>
      </c>
      <c r="D43" s="40" t="s">
        <v>299</v>
      </c>
      <c r="E43" s="40">
        <v>3</v>
      </c>
      <c r="F43" s="40" t="s">
        <v>603</v>
      </c>
      <c r="G43" s="40" t="s">
        <v>389</v>
      </c>
      <c r="H43" s="40" t="s">
        <v>732</v>
      </c>
      <c r="I43" s="42"/>
    </row>
    <row r="44" ht="28" customHeight="1" spans="1:9">
      <c r="A44" s="40">
        <f>COUNTIF($B$3:C44,C44)</f>
        <v>42</v>
      </c>
      <c r="B44" s="40" t="s">
        <v>298</v>
      </c>
      <c r="C44" s="41" t="s">
        <v>277</v>
      </c>
      <c r="D44" s="40" t="s">
        <v>299</v>
      </c>
      <c r="E44" s="40">
        <v>3</v>
      </c>
      <c r="F44" s="40" t="s">
        <v>603</v>
      </c>
      <c r="G44" s="40" t="s">
        <v>461</v>
      </c>
      <c r="H44" s="40" t="s">
        <v>852</v>
      </c>
      <c r="I44" s="42"/>
    </row>
    <row r="45" ht="28" customHeight="1" spans="1:9">
      <c r="A45" s="40">
        <f>COUNTIF($B$3:C45,C45)</f>
        <v>43</v>
      </c>
      <c r="B45" s="40" t="s">
        <v>298</v>
      </c>
      <c r="C45" s="41" t="s">
        <v>301</v>
      </c>
      <c r="D45" s="40" t="s">
        <v>299</v>
      </c>
      <c r="E45" s="40">
        <v>3</v>
      </c>
      <c r="F45" s="40" t="s">
        <v>520</v>
      </c>
      <c r="G45" s="40" t="s">
        <v>378</v>
      </c>
      <c r="H45" s="40" t="s">
        <v>853</v>
      </c>
      <c r="I45" s="42"/>
    </row>
    <row r="46" ht="28" customHeight="1" spans="1:9">
      <c r="A46" s="40">
        <f>COUNTIF($B$3:C46,C46)</f>
        <v>44</v>
      </c>
      <c r="B46" s="40" t="s">
        <v>298</v>
      </c>
      <c r="C46" s="41" t="s">
        <v>277</v>
      </c>
      <c r="D46" s="40" t="s">
        <v>299</v>
      </c>
      <c r="E46" s="40">
        <v>3</v>
      </c>
      <c r="F46" s="40" t="s">
        <v>520</v>
      </c>
      <c r="G46" s="40" t="s">
        <v>530</v>
      </c>
      <c r="H46" s="40" t="s">
        <v>854</v>
      </c>
      <c r="I46" s="42"/>
    </row>
    <row r="47" ht="28" customHeight="1" spans="1:9">
      <c r="A47" s="40">
        <f>COUNTIF($B$3:C47,C47)</f>
        <v>45</v>
      </c>
      <c r="B47" s="40" t="s">
        <v>298</v>
      </c>
      <c r="C47" s="41" t="s">
        <v>301</v>
      </c>
      <c r="D47" s="40" t="s">
        <v>299</v>
      </c>
      <c r="E47" s="40">
        <v>3</v>
      </c>
      <c r="F47" s="40" t="s">
        <v>520</v>
      </c>
      <c r="G47" s="40" t="s">
        <v>368</v>
      </c>
      <c r="H47" s="40" t="s">
        <v>855</v>
      </c>
      <c r="I47" s="42"/>
    </row>
    <row r="48" ht="28" customHeight="1" spans="1:9">
      <c r="A48" s="40">
        <f>COUNTIF($B$3:C48,C48)</f>
        <v>46</v>
      </c>
      <c r="B48" s="40" t="s">
        <v>298</v>
      </c>
      <c r="C48" s="41" t="s">
        <v>277</v>
      </c>
      <c r="D48" s="40" t="s">
        <v>299</v>
      </c>
      <c r="E48" s="40">
        <v>3</v>
      </c>
      <c r="F48" s="40" t="s">
        <v>520</v>
      </c>
      <c r="G48" s="40" t="s">
        <v>399</v>
      </c>
      <c r="H48" s="40" t="s">
        <v>856</v>
      </c>
      <c r="I48" s="42"/>
    </row>
    <row r="49" ht="28" customHeight="1" spans="1:9">
      <c r="A49" s="40">
        <f>COUNTIF($B$3:C49,C49)</f>
        <v>47</v>
      </c>
      <c r="B49" s="40" t="s">
        <v>298</v>
      </c>
      <c r="C49" s="41" t="s">
        <v>301</v>
      </c>
      <c r="D49" s="40" t="s">
        <v>299</v>
      </c>
      <c r="E49" s="40">
        <v>3</v>
      </c>
      <c r="F49" s="40" t="s">
        <v>520</v>
      </c>
      <c r="G49" s="40" t="s">
        <v>443</v>
      </c>
      <c r="H49" s="40" t="s">
        <v>818</v>
      </c>
      <c r="I49" s="42"/>
    </row>
    <row r="50" ht="28" customHeight="1" spans="1:9">
      <c r="A50" s="40">
        <f>COUNTIF($B$3:C50,C50)</f>
        <v>48</v>
      </c>
      <c r="B50" s="40" t="s">
        <v>298</v>
      </c>
      <c r="C50" s="41" t="s">
        <v>277</v>
      </c>
      <c r="D50" s="40" t="s">
        <v>299</v>
      </c>
      <c r="E50" s="40">
        <v>3</v>
      </c>
      <c r="F50" s="40" t="s">
        <v>520</v>
      </c>
      <c r="G50" s="40" t="s">
        <v>382</v>
      </c>
      <c r="H50" s="40" t="s">
        <v>521</v>
      </c>
      <c r="I50" s="42"/>
    </row>
    <row r="51" ht="28" customHeight="1" spans="1:9">
      <c r="A51" s="40">
        <f>COUNTIF($B$3:C51,C51)</f>
        <v>49</v>
      </c>
      <c r="B51" s="40" t="s">
        <v>298</v>
      </c>
      <c r="C51" s="41" t="s">
        <v>301</v>
      </c>
      <c r="D51" s="40" t="s">
        <v>299</v>
      </c>
      <c r="E51" s="40">
        <v>3</v>
      </c>
      <c r="F51" s="40" t="s">
        <v>520</v>
      </c>
      <c r="G51" s="40" t="s">
        <v>454</v>
      </c>
      <c r="H51" s="40" t="s">
        <v>857</v>
      </c>
      <c r="I51" s="42"/>
    </row>
    <row r="52" ht="28" customHeight="1" spans="1:9">
      <c r="A52" s="40">
        <f>COUNTIF($B$3:C52,C52)</f>
        <v>50</v>
      </c>
      <c r="B52" s="40" t="s">
        <v>298</v>
      </c>
      <c r="C52" s="41" t="s">
        <v>277</v>
      </c>
      <c r="D52" s="40" t="s">
        <v>299</v>
      </c>
      <c r="E52" s="40">
        <v>3</v>
      </c>
      <c r="F52" s="40" t="s">
        <v>520</v>
      </c>
      <c r="G52" s="40" t="s">
        <v>448</v>
      </c>
      <c r="H52" s="40" t="s">
        <v>858</v>
      </c>
      <c r="I52" s="42"/>
    </row>
    <row r="53" ht="28" customHeight="1" spans="1:9">
      <c r="A53" s="40">
        <f>COUNTIF($B$3:C53,C53)</f>
        <v>51</v>
      </c>
      <c r="B53" s="40" t="s">
        <v>298</v>
      </c>
      <c r="C53" s="41" t="s">
        <v>301</v>
      </c>
      <c r="D53" s="40" t="s">
        <v>299</v>
      </c>
      <c r="E53" s="40">
        <v>3</v>
      </c>
      <c r="F53" s="40" t="s">
        <v>520</v>
      </c>
      <c r="G53" s="40" t="s">
        <v>428</v>
      </c>
      <c r="H53" s="40" t="s">
        <v>859</v>
      </c>
      <c r="I53" s="42"/>
    </row>
    <row r="54" ht="28" customHeight="1" spans="1:9">
      <c r="A54" s="40">
        <f>COUNTIF($B$3:C54,C54)</f>
        <v>52</v>
      </c>
      <c r="B54" s="40" t="s">
        <v>298</v>
      </c>
      <c r="C54" s="41" t="s">
        <v>277</v>
      </c>
      <c r="D54" s="40" t="s">
        <v>299</v>
      </c>
      <c r="E54" s="40">
        <v>3</v>
      </c>
      <c r="F54" s="40" t="s">
        <v>520</v>
      </c>
      <c r="G54" s="40" t="s">
        <v>467</v>
      </c>
      <c r="H54" s="40" t="s">
        <v>860</v>
      </c>
      <c r="I54" s="42"/>
    </row>
    <row r="55" ht="28" customHeight="1" spans="1:9">
      <c r="A55" s="40">
        <f>COUNTIF($B$3:C55,C55)</f>
        <v>53</v>
      </c>
      <c r="B55" s="40" t="s">
        <v>298</v>
      </c>
      <c r="C55" s="41" t="s">
        <v>301</v>
      </c>
      <c r="D55" s="40" t="s">
        <v>299</v>
      </c>
      <c r="E55" s="40">
        <v>3</v>
      </c>
      <c r="F55" s="40" t="s">
        <v>520</v>
      </c>
      <c r="G55" s="40" t="s">
        <v>597</v>
      </c>
      <c r="H55" s="40" t="s">
        <v>861</v>
      </c>
      <c r="I55" s="42"/>
    </row>
    <row r="56" ht="28" customHeight="1" spans="1:9">
      <c r="A56" s="40">
        <f>COUNTIF($B$3:C56,C56)</f>
        <v>54</v>
      </c>
      <c r="B56" s="40" t="s">
        <v>298</v>
      </c>
      <c r="C56" s="41" t="s">
        <v>277</v>
      </c>
      <c r="D56" s="40" t="s">
        <v>299</v>
      </c>
      <c r="E56" s="40">
        <v>3</v>
      </c>
      <c r="F56" s="40" t="s">
        <v>520</v>
      </c>
      <c r="G56" s="40" t="s">
        <v>461</v>
      </c>
      <c r="H56" s="40" t="s">
        <v>862</v>
      </c>
      <c r="I56" s="42"/>
    </row>
    <row r="57" ht="28" customHeight="1" spans="1:9">
      <c r="A57" s="40">
        <f>COUNTIF($B$3:C57,C57)</f>
        <v>55</v>
      </c>
      <c r="B57" s="40" t="s">
        <v>298</v>
      </c>
      <c r="C57" s="41" t="s">
        <v>301</v>
      </c>
      <c r="D57" s="40" t="s">
        <v>299</v>
      </c>
      <c r="E57" s="40">
        <v>3</v>
      </c>
      <c r="F57" s="40" t="s">
        <v>520</v>
      </c>
      <c r="G57" s="40" t="s">
        <v>403</v>
      </c>
      <c r="H57" s="40" t="s">
        <v>863</v>
      </c>
      <c r="I57" s="42"/>
    </row>
    <row r="58" ht="28" customHeight="1" spans="1:9">
      <c r="A58" s="40">
        <f>COUNTIF($B$3:C58,C58)</f>
        <v>56</v>
      </c>
      <c r="B58" s="40" t="s">
        <v>298</v>
      </c>
      <c r="C58" s="41" t="s">
        <v>277</v>
      </c>
      <c r="D58" s="40" t="s">
        <v>299</v>
      </c>
      <c r="E58" s="40">
        <v>4</v>
      </c>
      <c r="F58" s="40" t="s">
        <v>520</v>
      </c>
      <c r="G58" s="40" t="s">
        <v>864</v>
      </c>
      <c r="H58" s="40" t="s">
        <v>865</v>
      </c>
      <c r="I58" s="42"/>
    </row>
    <row r="59" ht="28" customHeight="1" spans="1:9">
      <c r="A59" s="40">
        <f>COUNTIF($B$3:C59,C59)</f>
        <v>57</v>
      </c>
      <c r="B59" s="40" t="s">
        <v>298</v>
      </c>
      <c r="C59" s="41" t="s">
        <v>301</v>
      </c>
      <c r="D59" s="40" t="s">
        <v>299</v>
      </c>
      <c r="E59" s="40">
        <v>4</v>
      </c>
      <c r="F59" s="40" t="s">
        <v>520</v>
      </c>
      <c r="G59" s="40" t="s">
        <v>465</v>
      </c>
      <c r="H59" s="40" t="s">
        <v>866</v>
      </c>
      <c r="I59" s="42"/>
    </row>
    <row r="60" ht="28" customHeight="1" spans="1:9">
      <c r="A60" s="40">
        <f>COUNTIF($B$3:C60,C60)</f>
        <v>1</v>
      </c>
      <c r="B60" s="40" t="s">
        <v>298</v>
      </c>
      <c r="C60" s="40" t="s">
        <v>305</v>
      </c>
      <c r="D60" s="40" t="s">
        <v>299</v>
      </c>
      <c r="E60" s="40">
        <v>3</v>
      </c>
      <c r="F60" s="40" t="s">
        <v>527</v>
      </c>
      <c r="G60" s="40" t="s">
        <v>424</v>
      </c>
      <c r="H60" s="40" t="s">
        <v>867</v>
      </c>
      <c r="I60" s="42"/>
    </row>
    <row r="61" ht="28" customHeight="1" spans="1:9">
      <c r="A61" s="40">
        <f>COUNTIF($B$3:C61,C61)</f>
        <v>2</v>
      </c>
      <c r="B61" s="40" t="s">
        <v>298</v>
      </c>
      <c r="C61" s="40" t="s">
        <v>305</v>
      </c>
      <c r="D61" s="40" t="s">
        <v>299</v>
      </c>
      <c r="E61" s="40">
        <v>3</v>
      </c>
      <c r="F61" s="40" t="s">
        <v>527</v>
      </c>
      <c r="G61" s="40" t="s">
        <v>503</v>
      </c>
      <c r="H61" s="40" t="s">
        <v>528</v>
      </c>
      <c r="I61" s="42"/>
    </row>
    <row r="62" ht="28" customHeight="1" spans="1:9">
      <c r="A62" s="40">
        <f>COUNTIF($B$3:C62,C62)</f>
        <v>3</v>
      </c>
      <c r="B62" s="40" t="s">
        <v>298</v>
      </c>
      <c r="C62" s="40" t="s">
        <v>305</v>
      </c>
      <c r="D62" s="40" t="s">
        <v>299</v>
      </c>
      <c r="E62" s="40">
        <v>3</v>
      </c>
      <c r="F62" s="40" t="s">
        <v>527</v>
      </c>
      <c r="G62" s="40" t="s">
        <v>399</v>
      </c>
      <c r="H62" s="40" t="s">
        <v>868</v>
      </c>
      <c r="I62" s="42"/>
    </row>
    <row r="63" ht="28" customHeight="1" spans="1:9">
      <c r="A63" s="40">
        <f>COUNTIF($B$3:C63,C63)</f>
        <v>4</v>
      </c>
      <c r="B63" s="40" t="s">
        <v>298</v>
      </c>
      <c r="C63" s="40" t="s">
        <v>305</v>
      </c>
      <c r="D63" s="40" t="s">
        <v>299</v>
      </c>
      <c r="E63" s="40">
        <v>3</v>
      </c>
      <c r="F63" s="40" t="s">
        <v>527</v>
      </c>
      <c r="G63" s="40" t="s">
        <v>382</v>
      </c>
      <c r="H63" s="40" t="s">
        <v>770</v>
      </c>
      <c r="I63" s="42"/>
    </row>
    <row r="64" ht="28" customHeight="1" spans="1:9">
      <c r="A64" s="40">
        <f>COUNTIF($B$3:C64,C64)</f>
        <v>5</v>
      </c>
      <c r="B64" s="40" t="s">
        <v>298</v>
      </c>
      <c r="C64" s="40" t="s">
        <v>305</v>
      </c>
      <c r="D64" s="40" t="s">
        <v>299</v>
      </c>
      <c r="E64" s="40">
        <v>3</v>
      </c>
      <c r="F64" s="40" t="s">
        <v>527</v>
      </c>
      <c r="G64" s="40" t="s">
        <v>723</v>
      </c>
      <c r="H64" s="40" t="s">
        <v>869</v>
      </c>
      <c r="I64" s="42"/>
    </row>
    <row r="65" ht="28" customHeight="1" spans="1:9">
      <c r="A65" s="40">
        <f>COUNTIF($B$3:C65,C65)</f>
        <v>6</v>
      </c>
      <c r="B65" s="40" t="s">
        <v>298</v>
      </c>
      <c r="C65" s="40" t="s">
        <v>305</v>
      </c>
      <c r="D65" s="40" t="s">
        <v>299</v>
      </c>
      <c r="E65" s="40">
        <v>3</v>
      </c>
      <c r="F65" s="40" t="s">
        <v>527</v>
      </c>
      <c r="G65" s="40" t="s">
        <v>650</v>
      </c>
      <c r="H65" s="40" t="s">
        <v>870</v>
      </c>
      <c r="I65" s="42"/>
    </row>
    <row r="66" ht="28" customHeight="1" spans="1:9">
      <c r="A66" s="40">
        <f>COUNTIF($B$3:C66,C66)</f>
        <v>7</v>
      </c>
      <c r="B66" s="40" t="s">
        <v>298</v>
      </c>
      <c r="C66" s="40" t="s">
        <v>305</v>
      </c>
      <c r="D66" s="40" t="s">
        <v>299</v>
      </c>
      <c r="E66" s="40">
        <v>3</v>
      </c>
      <c r="F66" s="40" t="s">
        <v>527</v>
      </c>
      <c r="G66" s="40" t="s">
        <v>426</v>
      </c>
      <c r="H66" s="40" t="s">
        <v>871</v>
      </c>
      <c r="I66" s="42"/>
    </row>
    <row r="67" ht="28" customHeight="1" spans="1:9">
      <c r="A67" s="40">
        <f>COUNTIF($B$3:C67,C67)</f>
        <v>8</v>
      </c>
      <c r="B67" s="40" t="s">
        <v>298</v>
      </c>
      <c r="C67" s="40" t="s">
        <v>305</v>
      </c>
      <c r="D67" s="40" t="s">
        <v>299</v>
      </c>
      <c r="E67" s="40">
        <v>3</v>
      </c>
      <c r="F67" s="40" t="s">
        <v>527</v>
      </c>
      <c r="G67" s="40" t="s">
        <v>428</v>
      </c>
      <c r="H67" s="40" t="s">
        <v>872</v>
      </c>
      <c r="I67" s="42"/>
    </row>
    <row r="68" ht="28" customHeight="1" spans="1:9">
      <c r="A68" s="40">
        <f>COUNTIF($B$3:C68,C68)</f>
        <v>9</v>
      </c>
      <c r="B68" s="40" t="s">
        <v>298</v>
      </c>
      <c r="C68" s="40" t="s">
        <v>305</v>
      </c>
      <c r="D68" s="40" t="s">
        <v>299</v>
      </c>
      <c r="E68" s="40">
        <v>3</v>
      </c>
      <c r="F68" s="40" t="s">
        <v>527</v>
      </c>
      <c r="G68" s="40" t="s">
        <v>374</v>
      </c>
      <c r="H68" s="40" t="s">
        <v>581</v>
      </c>
      <c r="I68" s="42"/>
    </row>
    <row r="69" ht="28" customHeight="1" spans="1:9">
      <c r="A69" s="40">
        <f>COUNTIF($B$3:C69,C69)</f>
        <v>10</v>
      </c>
      <c r="B69" s="40" t="s">
        <v>298</v>
      </c>
      <c r="C69" s="40" t="s">
        <v>305</v>
      </c>
      <c r="D69" s="40" t="s">
        <v>299</v>
      </c>
      <c r="E69" s="40">
        <v>3</v>
      </c>
      <c r="F69" s="40" t="s">
        <v>527</v>
      </c>
      <c r="G69" s="40" t="s">
        <v>397</v>
      </c>
      <c r="H69" s="40" t="s">
        <v>873</v>
      </c>
      <c r="I69" s="42"/>
    </row>
    <row r="70" ht="28" customHeight="1" spans="1:9">
      <c r="A70" s="40">
        <f>COUNTIF($B$3:C70,C70)</f>
        <v>11</v>
      </c>
      <c r="B70" s="40" t="s">
        <v>298</v>
      </c>
      <c r="C70" s="40" t="s">
        <v>305</v>
      </c>
      <c r="D70" s="40" t="s">
        <v>299</v>
      </c>
      <c r="E70" s="40">
        <v>3</v>
      </c>
      <c r="F70" s="40" t="s">
        <v>79</v>
      </c>
      <c r="G70" s="40" t="s">
        <v>650</v>
      </c>
      <c r="H70" s="40" t="s">
        <v>874</v>
      </c>
      <c r="I70" s="42"/>
    </row>
    <row r="71" ht="28" customHeight="1" spans="1:9">
      <c r="A71" s="40">
        <f>COUNTIF($B$3:C71,C71)</f>
        <v>12</v>
      </c>
      <c r="B71" s="40" t="s">
        <v>298</v>
      </c>
      <c r="C71" s="40" t="s">
        <v>305</v>
      </c>
      <c r="D71" s="40" t="s">
        <v>299</v>
      </c>
      <c r="E71" s="40">
        <v>3</v>
      </c>
      <c r="F71" s="40" t="s">
        <v>79</v>
      </c>
      <c r="G71" s="40" t="s">
        <v>488</v>
      </c>
      <c r="H71" s="40" t="s">
        <v>529</v>
      </c>
      <c r="I71" s="42"/>
    </row>
    <row r="72" ht="28" customHeight="1" spans="1:9">
      <c r="A72" s="40">
        <f>COUNTIF($B$3:C72,C72)</f>
        <v>13</v>
      </c>
      <c r="B72" s="40" t="s">
        <v>298</v>
      </c>
      <c r="C72" s="40" t="s">
        <v>305</v>
      </c>
      <c r="D72" s="40" t="s">
        <v>299</v>
      </c>
      <c r="E72" s="40">
        <v>3</v>
      </c>
      <c r="F72" s="40" t="s">
        <v>79</v>
      </c>
      <c r="G72" s="40" t="s">
        <v>544</v>
      </c>
      <c r="H72" s="40" t="s">
        <v>875</v>
      </c>
      <c r="I72" s="42"/>
    </row>
    <row r="73" ht="28" customHeight="1" spans="1:9">
      <c r="A73" s="40">
        <f>COUNTIF($B$3:C73,C73)</f>
        <v>14</v>
      </c>
      <c r="B73" s="40" t="s">
        <v>298</v>
      </c>
      <c r="C73" s="40" t="s">
        <v>305</v>
      </c>
      <c r="D73" s="40" t="s">
        <v>299</v>
      </c>
      <c r="E73" s="40">
        <v>3</v>
      </c>
      <c r="F73" s="40" t="s">
        <v>79</v>
      </c>
      <c r="G73" s="40" t="s">
        <v>503</v>
      </c>
      <c r="H73" s="40" t="s">
        <v>582</v>
      </c>
      <c r="I73" s="42"/>
    </row>
    <row r="74" ht="28" customHeight="1" spans="1:9">
      <c r="A74" s="40">
        <f>COUNTIF($B$3:C74,C74)</f>
        <v>15</v>
      </c>
      <c r="B74" s="40" t="s">
        <v>298</v>
      </c>
      <c r="C74" s="40" t="s">
        <v>305</v>
      </c>
      <c r="D74" s="40" t="s">
        <v>299</v>
      </c>
      <c r="E74" s="40">
        <v>3</v>
      </c>
      <c r="F74" s="40" t="s">
        <v>79</v>
      </c>
      <c r="G74" s="40" t="s">
        <v>378</v>
      </c>
      <c r="H74" s="40" t="s">
        <v>876</v>
      </c>
      <c r="I74" s="42"/>
    </row>
    <row r="75" ht="28" customHeight="1" spans="1:9">
      <c r="A75" s="40">
        <f>COUNTIF($B$3:C75,C75)</f>
        <v>16</v>
      </c>
      <c r="B75" s="40" t="s">
        <v>298</v>
      </c>
      <c r="C75" s="40" t="s">
        <v>305</v>
      </c>
      <c r="D75" s="40" t="s">
        <v>299</v>
      </c>
      <c r="E75" s="40">
        <v>3</v>
      </c>
      <c r="F75" s="40" t="s">
        <v>79</v>
      </c>
      <c r="G75" s="40" t="s">
        <v>699</v>
      </c>
      <c r="H75" s="40" t="s">
        <v>877</v>
      </c>
      <c r="I75" s="42"/>
    </row>
    <row r="76" ht="28" customHeight="1" spans="1:9">
      <c r="A76" s="40">
        <f>COUNTIF($B$3:C76,C76)</f>
        <v>17</v>
      </c>
      <c r="B76" s="40" t="s">
        <v>298</v>
      </c>
      <c r="C76" s="40" t="s">
        <v>305</v>
      </c>
      <c r="D76" s="40" t="s">
        <v>299</v>
      </c>
      <c r="E76" s="40">
        <v>3</v>
      </c>
      <c r="F76" s="40" t="s">
        <v>79</v>
      </c>
      <c r="G76" s="40" t="s">
        <v>530</v>
      </c>
      <c r="H76" s="40" t="s">
        <v>531</v>
      </c>
      <c r="I76" s="42"/>
    </row>
    <row r="77" ht="28" customHeight="1" spans="1:9">
      <c r="A77" s="40">
        <f>COUNTIF($B$3:C77,C77)</f>
        <v>18</v>
      </c>
      <c r="B77" s="40" t="s">
        <v>298</v>
      </c>
      <c r="C77" s="40" t="s">
        <v>305</v>
      </c>
      <c r="D77" s="40" t="s">
        <v>299</v>
      </c>
      <c r="E77" s="40">
        <v>3</v>
      </c>
      <c r="F77" s="40" t="s">
        <v>79</v>
      </c>
      <c r="G77" s="40" t="s">
        <v>368</v>
      </c>
      <c r="H77" s="40" t="s">
        <v>878</v>
      </c>
      <c r="I77" s="42"/>
    </row>
    <row r="78" ht="28" customHeight="1" spans="1:9">
      <c r="A78" s="40">
        <f>COUNTIF($B$3:C78,C78)</f>
        <v>19</v>
      </c>
      <c r="B78" s="40" t="s">
        <v>298</v>
      </c>
      <c r="C78" s="40" t="s">
        <v>305</v>
      </c>
      <c r="D78" s="40" t="s">
        <v>299</v>
      </c>
      <c r="E78" s="40">
        <v>3</v>
      </c>
      <c r="F78" s="40" t="s">
        <v>79</v>
      </c>
      <c r="G78" s="40" t="s">
        <v>433</v>
      </c>
      <c r="H78" s="40" t="s">
        <v>879</v>
      </c>
      <c r="I78" s="42"/>
    </row>
    <row r="79" ht="28" customHeight="1" spans="1:9">
      <c r="A79" s="40">
        <f>COUNTIF($B$3:C79,C79)</f>
        <v>20</v>
      </c>
      <c r="B79" s="40" t="s">
        <v>298</v>
      </c>
      <c r="C79" s="40" t="s">
        <v>305</v>
      </c>
      <c r="D79" s="40" t="s">
        <v>299</v>
      </c>
      <c r="E79" s="40">
        <v>3</v>
      </c>
      <c r="F79" s="40" t="s">
        <v>79</v>
      </c>
      <c r="G79" s="40" t="s">
        <v>513</v>
      </c>
      <c r="H79" s="40" t="s">
        <v>590</v>
      </c>
      <c r="I79" s="42"/>
    </row>
    <row r="80" ht="28" customHeight="1" spans="1:9">
      <c r="A80" s="40">
        <f>COUNTIF($B$3:C80,C80)</f>
        <v>21</v>
      </c>
      <c r="B80" s="40" t="s">
        <v>298</v>
      </c>
      <c r="C80" s="40" t="s">
        <v>305</v>
      </c>
      <c r="D80" s="40" t="s">
        <v>299</v>
      </c>
      <c r="E80" s="40">
        <v>3</v>
      </c>
      <c r="F80" s="40" t="s">
        <v>79</v>
      </c>
      <c r="G80" s="40" t="s">
        <v>723</v>
      </c>
      <c r="H80" s="40" t="s">
        <v>880</v>
      </c>
      <c r="I80" s="42"/>
    </row>
    <row r="81" ht="28" customHeight="1" spans="1:9">
      <c r="A81" s="40">
        <f>COUNTIF($B$3:C81,C81)</f>
        <v>22</v>
      </c>
      <c r="B81" s="40" t="s">
        <v>298</v>
      </c>
      <c r="C81" s="40" t="s">
        <v>305</v>
      </c>
      <c r="D81" s="40" t="s">
        <v>299</v>
      </c>
      <c r="E81" s="40">
        <v>3</v>
      </c>
      <c r="F81" s="40" t="s">
        <v>79</v>
      </c>
      <c r="G81" s="40" t="s">
        <v>372</v>
      </c>
      <c r="H81" s="40" t="s">
        <v>881</v>
      </c>
      <c r="I81" s="42"/>
    </row>
    <row r="82" ht="28" customHeight="1" spans="1:9">
      <c r="A82" s="40">
        <f>COUNTIF($B$3:C82,C82)</f>
        <v>23</v>
      </c>
      <c r="B82" s="40" t="s">
        <v>298</v>
      </c>
      <c r="C82" s="40" t="s">
        <v>305</v>
      </c>
      <c r="D82" s="40" t="s">
        <v>299</v>
      </c>
      <c r="E82" s="40">
        <v>3</v>
      </c>
      <c r="F82" s="40" t="s">
        <v>79</v>
      </c>
      <c r="G82" s="40" t="s">
        <v>495</v>
      </c>
      <c r="H82" s="40" t="s">
        <v>882</v>
      </c>
      <c r="I82" s="42"/>
    </row>
    <row r="83" ht="28" customHeight="1" spans="1:9">
      <c r="A83" s="40">
        <f>COUNTIF($B$3:C83,C83)</f>
        <v>24</v>
      </c>
      <c r="B83" s="40" t="s">
        <v>298</v>
      </c>
      <c r="C83" s="40" t="s">
        <v>305</v>
      </c>
      <c r="D83" s="40" t="s">
        <v>299</v>
      </c>
      <c r="E83" s="40">
        <v>3</v>
      </c>
      <c r="F83" s="40" t="s">
        <v>79</v>
      </c>
      <c r="G83" s="40" t="s">
        <v>426</v>
      </c>
      <c r="H83" s="40" t="s">
        <v>883</v>
      </c>
      <c r="I83" s="42"/>
    </row>
    <row r="84" ht="28" customHeight="1" spans="1:9">
      <c r="A84" s="40">
        <f>COUNTIF($B$3:C84,C84)</f>
        <v>25</v>
      </c>
      <c r="B84" s="40" t="s">
        <v>298</v>
      </c>
      <c r="C84" s="40" t="s">
        <v>305</v>
      </c>
      <c r="D84" s="40" t="s">
        <v>299</v>
      </c>
      <c r="E84" s="40">
        <v>3</v>
      </c>
      <c r="F84" s="40" t="s">
        <v>79</v>
      </c>
      <c r="G84" s="40" t="s">
        <v>480</v>
      </c>
      <c r="H84" s="40" t="s">
        <v>884</v>
      </c>
      <c r="I84" s="42"/>
    </row>
    <row r="85" ht="28" customHeight="1" spans="1:9">
      <c r="A85" s="40">
        <f>COUNTIF($B$3:C85,C85)</f>
        <v>26</v>
      </c>
      <c r="B85" s="40" t="s">
        <v>298</v>
      </c>
      <c r="C85" s="40" t="s">
        <v>305</v>
      </c>
      <c r="D85" s="40" t="s">
        <v>299</v>
      </c>
      <c r="E85" s="40">
        <v>3</v>
      </c>
      <c r="F85" s="40" t="s">
        <v>79</v>
      </c>
      <c r="G85" s="40" t="s">
        <v>435</v>
      </c>
      <c r="H85" s="40" t="s">
        <v>885</v>
      </c>
      <c r="I85" s="42"/>
    </row>
    <row r="86" ht="28" customHeight="1" spans="1:9">
      <c r="A86" s="40">
        <f>COUNTIF($B$3:C86,C86)</f>
        <v>27</v>
      </c>
      <c r="B86" s="40" t="s">
        <v>298</v>
      </c>
      <c r="C86" s="40" t="s">
        <v>305</v>
      </c>
      <c r="D86" s="40" t="s">
        <v>299</v>
      </c>
      <c r="E86" s="40">
        <v>3</v>
      </c>
      <c r="F86" s="40" t="s">
        <v>79</v>
      </c>
      <c r="G86" s="40" t="s">
        <v>501</v>
      </c>
      <c r="H86" s="40" t="s">
        <v>886</v>
      </c>
      <c r="I86" s="42"/>
    </row>
    <row r="87" ht="28" customHeight="1" spans="1:9">
      <c r="A87" s="40">
        <f>COUNTIF($B$3:C87,C87)</f>
        <v>28</v>
      </c>
      <c r="B87" s="40" t="s">
        <v>298</v>
      </c>
      <c r="C87" s="40" t="s">
        <v>305</v>
      </c>
      <c r="D87" s="40" t="s">
        <v>299</v>
      </c>
      <c r="E87" s="40">
        <v>3</v>
      </c>
      <c r="F87" s="40" t="s">
        <v>79</v>
      </c>
      <c r="G87" s="40" t="s">
        <v>511</v>
      </c>
      <c r="H87" s="40" t="s">
        <v>532</v>
      </c>
      <c r="I87" s="42"/>
    </row>
    <row r="88" ht="28" customHeight="1" spans="1:9">
      <c r="A88" s="40">
        <f>COUNTIF($B$3:C88,C88)</f>
        <v>29</v>
      </c>
      <c r="B88" s="40" t="s">
        <v>298</v>
      </c>
      <c r="C88" s="40" t="s">
        <v>305</v>
      </c>
      <c r="D88" s="40" t="s">
        <v>299</v>
      </c>
      <c r="E88" s="40">
        <v>3</v>
      </c>
      <c r="F88" s="40" t="s">
        <v>533</v>
      </c>
      <c r="G88" s="40" t="s">
        <v>424</v>
      </c>
      <c r="H88" s="40" t="s">
        <v>612</v>
      </c>
      <c r="I88" s="42"/>
    </row>
    <row r="89" ht="28" customHeight="1" spans="1:9">
      <c r="A89" s="40">
        <f>COUNTIF($B$3:C89,C89)</f>
        <v>30</v>
      </c>
      <c r="B89" s="40" t="s">
        <v>298</v>
      </c>
      <c r="C89" s="40" t="s">
        <v>305</v>
      </c>
      <c r="D89" s="40" t="s">
        <v>299</v>
      </c>
      <c r="E89" s="40">
        <v>3</v>
      </c>
      <c r="F89" s="40" t="s">
        <v>533</v>
      </c>
      <c r="G89" s="40" t="s">
        <v>699</v>
      </c>
      <c r="H89" s="40" t="s">
        <v>771</v>
      </c>
      <c r="I89" s="42"/>
    </row>
    <row r="90" ht="28" customHeight="1" spans="1:9">
      <c r="A90" s="40">
        <f>COUNTIF($B$3:C90,C90)</f>
        <v>31</v>
      </c>
      <c r="B90" s="40" t="s">
        <v>298</v>
      </c>
      <c r="C90" s="40" t="s">
        <v>305</v>
      </c>
      <c r="D90" s="40" t="s">
        <v>299</v>
      </c>
      <c r="E90" s="40">
        <v>3</v>
      </c>
      <c r="F90" s="40" t="s">
        <v>533</v>
      </c>
      <c r="G90" s="40" t="s">
        <v>380</v>
      </c>
      <c r="H90" s="40" t="s">
        <v>887</v>
      </c>
      <c r="I90" s="42"/>
    </row>
    <row r="91" ht="28" customHeight="1" spans="1:9">
      <c r="A91" s="40">
        <f>COUNTIF($B$3:C91,C91)</f>
        <v>32</v>
      </c>
      <c r="B91" s="40" t="s">
        <v>298</v>
      </c>
      <c r="C91" s="40" t="s">
        <v>305</v>
      </c>
      <c r="D91" s="40" t="s">
        <v>299</v>
      </c>
      <c r="E91" s="40">
        <v>3</v>
      </c>
      <c r="F91" s="40" t="s">
        <v>533</v>
      </c>
      <c r="G91" s="40" t="s">
        <v>368</v>
      </c>
      <c r="H91" s="40" t="s">
        <v>888</v>
      </c>
      <c r="I91" s="42"/>
    </row>
    <row r="92" ht="28" customHeight="1" spans="1:9">
      <c r="A92" s="40">
        <f>COUNTIF($B$3:C92,C92)</f>
        <v>33</v>
      </c>
      <c r="B92" s="40" t="s">
        <v>298</v>
      </c>
      <c r="C92" s="40" t="s">
        <v>305</v>
      </c>
      <c r="D92" s="40" t="s">
        <v>299</v>
      </c>
      <c r="E92" s="40">
        <v>3</v>
      </c>
      <c r="F92" s="40" t="s">
        <v>533</v>
      </c>
      <c r="G92" s="40" t="s">
        <v>518</v>
      </c>
      <c r="H92" s="40" t="s">
        <v>534</v>
      </c>
      <c r="I92" s="42"/>
    </row>
    <row r="93" ht="28" customHeight="1" spans="1:9">
      <c r="A93" s="40">
        <f>COUNTIF($B$3:C93,C93)</f>
        <v>34</v>
      </c>
      <c r="B93" s="40" t="s">
        <v>298</v>
      </c>
      <c r="C93" s="40" t="s">
        <v>305</v>
      </c>
      <c r="D93" s="40" t="s">
        <v>299</v>
      </c>
      <c r="E93" s="40">
        <v>3</v>
      </c>
      <c r="F93" s="40" t="s">
        <v>533</v>
      </c>
      <c r="G93" s="40" t="s">
        <v>433</v>
      </c>
      <c r="H93" s="40" t="s">
        <v>889</v>
      </c>
      <c r="I93" s="42"/>
    </row>
    <row r="94" ht="28" customHeight="1" spans="1:9">
      <c r="A94" s="40">
        <f>COUNTIF($B$3:C94,C94)</f>
        <v>35</v>
      </c>
      <c r="B94" s="40" t="s">
        <v>298</v>
      </c>
      <c r="C94" s="40" t="s">
        <v>305</v>
      </c>
      <c r="D94" s="40" t="s">
        <v>299</v>
      </c>
      <c r="E94" s="40">
        <v>3</v>
      </c>
      <c r="F94" s="40" t="s">
        <v>533</v>
      </c>
      <c r="G94" s="40" t="s">
        <v>399</v>
      </c>
      <c r="H94" s="40" t="s">
        <v>788</v>
      </c>
      <c r="I94" s="42"/>
    </row>
    <row r="95" ht="28" customHeight="1" spans="1:9">
      <c r="A95" s="40">
        <f>COUNTIF($B$3:C95,C95)</f>
        <v>36</v>
      </c>
      <c r="B95" s="40" t="s">
        <v>298</v>
      </c>
      <c r="C95" s="40" t="s">
        <v>305</v>
      </c>
      <c r="D95" s="40" t="s">
        <v>299</v>
      </c>
      <c r="E95" s="40">
        <v>3</v>
      </c>
      <c r="F95" s="40" t="s">
        <v>533</v>
      </c>
      <c r="G95" s="40" t="s">
        <v>647</v>
      </c>
      <c r="H95" s="40" t="s">
        <v>890</v>
      </c>
      <c r="I95" s="42"/>
    </row>
    <row r="96" ht="28" customHeight="1" spans="1:9">
      <c r="A96" s="40">
        <f>COUNTIF($B$3:C96,C96)</f>
        <v>37</v>
      </c>
      <c r="B96" s="40" t="s">
        <v>298</v>
      </c>
      <c r="C96" s="40" t="s">
        <v>305</v>
      </c>
      <c r="D96" s="40" t="s">
        <v>299</v>
      </c>
      <c r="E96" s="40">
        <v>3</v>
      </c>
      <c r="F96" s="40" t="s">
        <v>533</v>
      </c>
      <c r="G96" s="40" t="s">
        <v>723</v>
      </c>
      <c r="H96" s="40" t="s">
        <v>891</v>
      </c>
      <c r="I96" s="42"/>
    </row>
    <row r="97" ht="28" customHeight="1" spans="1:9">
      <c r="A97" s="40">
        <f>COUNTIF($B$3:C97,C97)</f>
        <v>38</v>
      </c>
      <c r="B97" s="40" t="s">
        <v>298</v>
      </c>
      <c r="C97" s="40" t="s">
        <v>305</v>
      </c>
      <c r="D97" s="40" t="s">
        <v>299</v>
      </c>
      <c r="E97" s="40">
        <v>3</v>
      </c>
      <c r="F97" s="40" t="s">
        <v>533</v>
      </c>
      <c r="G97" s="40" t="s">
        <v>372</v>
      </c>
      <c r="H97" s="40" t="s">
        <v>535</v>
      </c>
      <c r="I97" s="42"/>
    </row>
    <row r="98" ht="28" customHeight="1" spans="1:9">
      <c r="A98" s="40">
        <f>COUNTIF($B$3:C98,C98)</f>
        <v>39</v>
      </c>
      <c r="B98" s="40" t="s">
        <v>298</v>
      </c>
      <c r="C98" s="40" t="s">
        <v>305</v>
      </c>
      <c r="D98" s="40" t="s">
        <v>299</v>
      </c>
      <c r="E98" s="40">
        <v>3</v>
      </c>
      <c r="F98" s="40" t="s">
        <v>533</v>
      </c>
      <c r="G98" s="40" t="s">
        <v>454</v>
      </c>
      <c r="H98" s="40" t="s">
        <v>536</v>
      </c>
      <c r="I98" s="42"/>
    </row>
    <row r="99" ht="28" customHeight="1" spans="1:9">
      <c r="A99" s="40">
        <f>COUNTIF($B$3:C99,C99)</f>
        <v>40</v>
      </c>
      <c r="B99" s="40" t="s">
        <v>298</v>
      </c>
      <c r="C99" s="40" t="s">
        <v>305</v>
      </c>
      <c r="D99" s="40" t="s">
        <v>299</v>
      </c>
      <c r="E99" s="40">
        <v>3</v>
      </c>
      <c r="F99" s="40" t="s">
        <v>533</v>
      </c>
      <c r="G99" s="40" t="s">
        <v>480</v>
      </c>
      <c r="H99" s="40" t="s">
        <v>892</v>
      </c>
      <c r="I99" s="42"/>
    </row>
    <row r="100" ht="28" customHeight="1" spans="1:9">
      <c r="A100" s="40">
        <f>COUNTIF($B$3:C100,C100)</f>
        <v>41</v>
      </c>
      <c r="B100" s="40" t="s">
        <v>298</v>
      </c>
      <c r="C100" s="40" t="s">
        <v>305</v>
      </c>
      <c r="D100" s="40" t="s">
        <v>299</v>
      </c>
      <c r="E100" s="40">
        <v>3</v>
      </c>
      <c r="F100" s="40" t="s">
        <v>533</v>
      </c>
      <c r="G100" s="40" t="s">
        <v>376</v>
      </c>
      <c r="H100" s="40" t="s">
        <v>893</v>
      </c>
      <c r="I100" s="42"/>
    </row>
    <row r="101" ht="28" customHeight="1" spans="1:9">
      <c r="A101" s="40">
        <f>COUNTIF($B$3:C101,C101)</f>
        <v>42</v>
      </c>
      <c r="B101" s="40" t="s">
        <v>298</v>
      </c>
      <c r="C101" s="40" t="s">
        <v>305</v>
      </c>
      <c r="D101" s="40" t="s">
        <v>299</v>
      </c>
      <c r="E101" s="40">
        <v>3</v>
      </c>
      <c r="F101" s="40" t="s">
        <v>533</v>
      </c>
      <c r="G101" s="40" t="s">
        <v>397</v>
      </c>
      <c r="H101" s="40" t="s">
        <v>787</v>
      </c>
      <c r="I101" s="42"/>
    </row>
    <row r="102" ht="28" customHeight="1" spans="1:9">
      <c r="A102" s="40">
        <f>COUNTIF($B$3:C102,C102)</f>
        <v>43</v>
      </c>
      <c r="B102" s="40" t="s">
        <v>298</v>
      </c>
      <c r="C102" s="40" t="s">
        <v>305</v>
      </c>
      <c r="D102" s="40" t="s">
        <v>299</v>
      </c>
      <c r="E102" s="40">
        <v>3</v>
      </c>
      <c r="F102" s="40" t="s">
        <v>533</v>
      </c>
      <c r="G102" s="40" t="s">
        <v>491</v>
      </c>
      <c r="H102" s="40" t="s">
        <v>894</v>
      </c>
      <c r="I102" s="42"/>
    </row>
    <row r="103" ht="28" customHeight="1" spans="1:9">
      <c r="A103" s="40">
        <f>COUNTIF($B$3:C103,C103)</f>
        <v>44</v>
      </c>
      <c r="B103" s="40" t="s">
        <v>298</v>
      </c>
      <c r="C103" s="40" t="s">
        <v>305</v>
      </c>
      <c r="D103" s="40" t="s">
        <v>299</v>
      </c>
      <c r="E103" s="40">
        <v>3</v>
      </c>
      <c r="F103" s="40" t="s">
        <v>533</v>
      </c>
      <c r="G103" s="40" t="s">
        <v>597</v>
      </c>
      <c r="H103" s="40" t="s">
        <v>895</v>
      </c>
      <c r="I103" s="42"/>
    </row>
    <row r="104" ht="28" customHeight="1" spans="1:9">
      <c r="A104" s="40">
        <f>COUNTIF($B$3:C104,C104)</f>
        <v>45</v>
      </c>
      <c r="B104" s="40" t="s">
        <v>298</v>
      </c>
      <c r="C104" s="40" t="s">
        <v>305</v>
      </c>
      <c r="D104" s="40" t="s">
        <v>299</v>
      </c>
      <c r="E104" s="40">
        <v>3</v>
      </c>
      <c r="F104" s="40" t="s">
        <v>533</v>
      </c>
      <c r="G104" s="40" t="s">
        <v>511</v>
      </c>
      <c r="H104" s="40" t="s">
        <v>896</v>
      </c>
      <c r="I104" s="42"/>
    </row>
    <row r="105" ht="28" customHeight="1" spans="1:9">
      <c r="A105" s="40">
        <f>COUNTIF($B$3:C105,C105)</f>
        <v>46</v>
      </c>
      <c r="B105" s="40" t="s">
        <v>298</v>
      </c>
      <c r="C105" s="40" t="s">
        <v>305</v>
      </c>
      <c r="D105" s="40" t="s">
        <v>299</v>
      </c>
      <c r="E105" s="40">
        <v>3</v>
      </c>
      <c r="F105" s="40" t="s">
        <v>217</v>
      </c>
      <c r="G105" s="40" t="s">
        <v>488</v>
      </c>
      <c r="H105" s="40" t="s">
        <v>897</v>
      </c>
      <c r="I105" s="42"/>
    </row>
    <row r="106" ht="28" customHeight="1" spans="1:9">
      <c r="A106" s="40">
        <f>COUNTIF($B$3:C106,C106)</f>
        <v>47</v>
      </c>
      <c r="B106" s="40" t="s">
        <v>298</v>
      </c>
      <c r="C106" s="40" t="s">
        <v>305</v>
      </c>
      <c r="D106" s="40" t="s">
        <v>299</v>
      </c>
      <c r="E106" s="40">
        <v>3</v>
      </c>
      <c r="F106" s="40" t="s">
        <v>217</v>
      </c>
      <c r="G106" s="40" t="s">
        <v>424</v>
      </c>
      <c r="H106" s="40" t="s">
        <v>898</v>
      </c>
      <c r="I106" s="42"/>
    </row>
    <row r="107" ht="28" customHeight="1" spans="1:9">
      <c r="A107" s="40">
        <f>COUNTIF($B$3:C107,C107)</f>
        <v>48</v>
      </c>
      <c r="B107" s="40" t="s">
        <v>298</v>
      </c>
      <c r="C107" s="40" t="s">
        <v>305</v>
      </c>
      <c r="D107" s="40" t="s">
        <v>299</v>
      </c>
      <c r="E107" s="40">
        <v>3</v>
      </c>
      <c r="F107" s="40" t="s">
        <v>217</v>
      </c>
      <c r="G107" s="40" t="s">
        <v>699</v>
      </c>
      <c r="H107" s="40" t="s">
        <v>899</v>
      </c>
      <c r="I107" s="42"/>
    </row>
    <row r="108" ht="28" customHeight="1" spans="1:9">
      <c r="A108" s="40">
        <f>COUNTIF($B$3:C108,C108)</f>
        <v>49</v>
      </c>
      <c r="B108" s="40" t="s">
        <v>298</v>
      </c>
      <c r="C108" s="40" t="s">
        <v>305</v>
      </c>
      <c r="D108" s="40" t="s">
        <v>299</v>
      </c>
      <c r="E108" s="40">
        <v>3</v>
      </c>
      <c r="F108" s="40" t="s">
        <v>217</v>
      </c>
      <c r="G108" s="40" t="s">
        <v>382</v>
      </c>
      <c r="H108" s="40" t="s">
        <v>900</v>
      </c>
      <c r="I108" s="42"/>
    </row>
    <row r="109" ht="28" customHeight="1" spans="1:9">
      <c r="A109" s="40">
        <f>COUNTIF($B$3:C109,C109)</f>
        <v>50</v>
      </c>
      <c r="B109" s="40" t="s">
        <v>298</v>
      </c>
      <c r="C109" s="40" t="s">
        <v>305</v>
      </c>
      <c r="D109" s="40" t="s">
        <v>299</v>
      </c>
      <c r="E109" s="40">
        <v>3</v>
      </c>
      <c r="F109" s="40" t="s">
        <v>217</v>
      </c>
      <c r="G109" s="40" t="s">
        <v>372</v>
      </c>
      <c r="H109" s="40" t="s">
        <v>901</v>
      </c>
      <c r="I109" s="42"/>
    </row>
    <row r="110" ht="28" customHeight="1" spans="1:9">
      <c r="A110" s="40">
        <f>COUNTIF($B$3:C110,C110)</f>
        <v>51</v>
      </c>
      <c r="B110" s="40" t="s">
        <v>298</v>
      </c>
      <c r="C110" s="40" t="s">
        <v>305</v>
      </c>
      <c r="D110" s="40" t="s">
        <v>299</v>
      </c>
      <c r="E110" s="40">
        <v>3</v>
      </c>
      <c r="F110" s="40" t="s">
        <v>217</v>
      </c>
      <c r="G110" s="40" t="s">
        <v>495</v>
      </c>
      <c r="H110" s="40" t="s">
        <v>902</v>
      </c>
      <c r="I110" s="42"/>
    </row>
    <row r="111" ht="28" customHeight="1" spans="1:9">
      <c r="A111" s="40">
        <f>COUNTIF($B$3:C111,C111)</f>
        <v>52</v>
      </c>
      <c r="B111" s="40" t="s">
        <v>298</v>
      </c>
      <c r="C111" s="40" t="s">
        <v>305</v>
      </c>
      <c r="D111" s="40" t="s">
        <v>299</v>
      </c>
      <c r="E111" s="40">
        <v>3</v>
      </c>
      <c r="F111" s="40" t="s">
        <v>217</v>
      </c>
      <c r="G111" s="40" t="s">
        <v>403</v>
      </c>
      <c r="H111" s="40" t="s">
        <v>903</v>
      </c>
      <c r="I111" s="42"/>
    </row>
    <row r="112" ht="28" customHeight="1" spans="1:9">
      <c r="A112" s="40">
        <f>COUNTIF($B$3:C112,C112)</f>
        <v>53</v>
      </c>
      <c r="B112" s="40" t="s">
        <v>298</v>
      </c>
      <c r="C112" s="40" t="s">
        <v>305</v>
      </c>
      <c r="D112" s="40" t="s">
        <v>299</v>
      </c>
      <c r="E112" s="40">
        <v>3</v>
      </c>
      <c r="F112" s="40" t="s">
        <v>217</v>
      </c>
      <c r="G112" s="40" t="s">
        <v>365</v>
      </c>
      <c r="H112" s="40" t="s">
        <v>904</v>
      </c>
      <c r="I112" s="42"/>
    </row>
    <row r="113" ht="28" customHeight="1" spans="1:9">
      <c r="A113" s="40">
        <f>COUNTIF($B$3:C113,C113)</f>
        <v>54</v>
      </c>
      <c r="B113" s="40" t="s">
        <v>298</v>
      </c>
      <c r="C113" s="40" t="s">
        <v>305</v>
      </c>
      <c r="D113" s="40" t="s">
        <v>299</v>
      </c>
      <c r="E113" s="40">
        <v>3</v>
      </c>
      <c r="F113" s="40" t="s">
        <v>217</v>
      </c>
      <c r="G113" s="40" t="s">
        <v>650</v>
      </c>
      <c r="H113" s="40" t="s">
        <v>905</v>
      </c>
      <c r="I113" s="42"/>
    </row>
    <row r="114" ht="28" customHeight="1" spans="1:9">
      <c r="A114" s="40">
        <f>COUNTIF($B$3:C114,C114)</f>
        <v>55</v>
      </c>
      <c r="B114" s="40" t="s">
        <v>298</v>
      </c>
      <c r="C114" s="40" t="s">
        <v>305</v>
      </c>
      <c r="D114" s="40" t="s">
        <v>299</v>
      </c>
      <c r="E114" s="40">
        <v>3</v>
      </c>
      <c r="F114" s="40" t="s">
        <v>217</v>
      </c>
      <c r="G114" s="40" t="s">
        <v>426</v>
      </c>
      <c r="H114" s="40" t="s">
        <v>540</v>
      </c>
      <c r="I114" s="42"/>
    </row>
    <row r="115" ht="28" customHeight="1" spans="1:9">
      <c r="A115" s="40">
        <f>COUNTIF($B$3:C115,C115)</f>
        <v>56</v>
      </c>
      <c r="B115" s="40" t="s">
        <v>298</v>
      </c>
      <c r="C115" s="40" t="s">
        <v>305</v>
      </c>
      <c r="D115" s="40" t="s">
        <v>299</v>
      </c>
      <c r="E115" s="40">
        <v>3</v>
      </c>
      <c r="F115" s="40" t="s">
        <v>217</v>
      </c>
      <c r="G115" s="40" t="s">
        <v>435</v>
      </c>
      <c r="H115" s="40" t="s">
        <v>541</v>
      </c>
      <c r="I115" s="42"/>
    </row>
    <row r="116" ht="28" customHeight="1" spans="1:9">
      <c r="A116" s="40">
        <f>COUNTIF($B$3:C116,C116)</f>
        <v>57</v>
      </c>
      <c r="B116" s="40" t="s">
        <v>298</v>
      </c>
      <c r="C116" s="40" t="s">
        <v>305</v>
      </c>
      <c r="D116" s="40" t="s">
        <v>299</v>
      </c>
      <c r="E116" s="40">
        <v>3</v>
      </c>
      <c r="F116" s="40" t="s">
        <v>217</v>
      </c>
      <c r="G116" s="40" t="s">
        <v>428</v>
      </c>
      <c r="H116" s="40" t="s">
        <v>906</v>
      </c>
      <c r="I116" s="42"/>
    </row>
    <row r="117" ht="28" customHeight="1" spans="1:9">
      <c r="A117" s="40">
        <f>COUNTIF($B$3:C117,C117)</f>
        <v>58</v>
      </c>
      <c r="B117" s="40" t="s">
        <v>298</v>
      </c>
      <c r="C117" s="40" t="s">
        <v>305</v>
      </c>
      <c r="D117" s="40" t="s">
        <v>299</v>
      </c>
      <c r="E117" s="40">
        <v>3</v>
      </c>
      <c r="F117" s="40" t="s">
        <v>217</v>
      </c>
      <c r="G117" s="40" t="s">
        <v>397</v>
      </c>
      <c r="H117" s="40" t="s">
        <v>776</v>
      </c>
      <c r="I117" s="42"/>
    </row>
    <row r="118" ht="28" customHeight="1" spans="1:9">
      <c r="A118" s="40">
        <f>COUNTIF($B$3:C118,C118)</f>
        <v>59</v>
      </c>
      <c r="B118" s="40" t="s">
        <v>298</v>
      </c>
      <c r="C118" s="40" t="s">
        <v>305</v>
      </c>
      <c r="D118" s="40" t="s">
        <v>299</v>
      </c>
      <c r="E118" s="40">
        <v>3</v>
      </c>
      <c r="F118" s="40" t="s">
        <v>217</v>
      </c>
      <c r="G118" s="40" t="s">
        <v>467</v>
      </c>
      <c r="H118" s="40" t="s">
        <v>907</v>
      </c>
      <c r="I118" s="42"/>
    </row>
    <row r="119" ht="28" customHeight="1" spans="1:9">
      <c r="A119" s="40">
        <f>COUNTIF($B$3:C119,C119)</f>
        <v>60</v>
      </c>
      <c r="B119" s="40" t="s">
        <v>298</v>
      </c>
      <c r="C119" s="40" t="s">
        <v>305</v>
      </c>
      <c r="D119" s="40" t="s">
        <v>299</v>
      </c>
      <c r="E119" s="40">
        <v>3</v>
      </c>
      <c r="F119" s="40" t="s">
        <v>217</v>
      </c>
      <c r="G119" s="40" t="s">
        <v>597</v>
      </c>
      <c r="H119" s="40" t="s">
        <v>908</v>
      </c>
      <c r="I119" s="42"/>
    </row>
    <row r="120" ht="28" customHeight="1" spans="1:9">
      <c r="A120" s="40">
        <f>COUNTIF($B$3:C120,C120)</f>
        <v>61</v>
      </c>
      <c r="B120" s="40" t="s">
        <v>298</v>
      </c>
      <c r="C120" s="40" t="s">
        <v>305</v>
      </c>
      <c r="D120" s="40" t="s">
        <v>299</v>
      </c>
      <c r="E120" s="40">
        <v>4</v>
      </c>
      <c r="F120" s="40" t="s">
        <v>217</v>
      </c>
      <c r="G120" s="40" t="s">
        <v>542</v>
      </c>
      <c r="H120" s="40" t="s">
        <v>543</v>
      </c>
      <c r="I120" s="42"/>
    </row>
    <row r="121" ht="28" customHeight="1" spans="1:9">
      <c r="A121" s="40">
        <f>COUNTIF($B$3:C121,C121)</f>
        <v>1</v>
      </c>
      <c r="B121" s="40" t="s">
        <v>298</v>
      </c>
      <c r="C121" s="41" t="s">
        <v>309</v>
      </c>
      <c r="D121" s="40" t="s">
        <v>299</v>
      </c>
      <c r="E121" s="40">
        <v>3</v>
      </c>
      <c r="F121" s="40" t="s">
        <v>114</v>
      </c>
      <c r="G121" s="40" t="s">
        <v>488</v>
      </c>
      <c r="H121" s="40" t="s">
        <v>909</v>
      </c>
      <c r="I121" s="42"/>
    </row>
    <row r="122" ht="28" customHeight="1" spans="1:9">
      <c r="A122" s="40">
        <f>COUNTIF($B$3:C122,C122)</f>
        <v>2</v>
      </c>
      <c r="B122" s="40" t="s">
        <v>298</v>
      </c>
      <c r="C122" s="41" t="s">
        <v>309</v>
      </c>
      <c r="D122" s="40" t="s">
        <v>299</v>
      </c>
      <c r="E122" s="40">
        <v>3</v>
      </c>
      <c r="F122" s="40" t="s">
        <v>114</v>
      </c>
      <c r="G122" s="40" t="s">
        <v>544</v>
      </c>
      <c r="H122" s="40" t="s">
        <v>910</v>
      </c>
      <c r="I122" s="42"/>
    </row>
    <row r="123" ht="28" customHeight="1" spans="1:9">
      <c r="A123" s="40">
        <f>COUNTIF($B$3:C123,C123)</f>
        <v>3</v>
      </c>
      <c r="B123" s="40" t="s">
        <v>298</v>
      </c>
      <c r="C123" s="41" t="s">
        <v>309</v>
      </c>
      <c r="D123" s="40" t="s">
        <v>299</v>
      </c>
      <c r="E123" s="40">
        <v>3</v>
      </c>
      <c r="F123" s="40" t="s">
        <v>114</v>
      </c>
      <c r="G123" s="40" t="s">
        <v>503</v>
      </c>
      <c r="H123" s="40" t="s">
        <v>911</v>
      </c>
      <c r="I123" s="42"/>
    </row>
    <row r="124" ht="28" customHeight="1" spans="1:9">
      <c r="A124" s="40">
        <f>COUNTIF($B$3:C124,C124)</f>
        <v>4</v>
      </c>
      <c r="B124" s="40" t="s">
        <v>298</v>
      </c>
      <c r="C124" s="41" t="s">
        <v>309</v>
      </c>
      <c r="D124" s="40" t="s">
        <v>299</v>
      </c>
      <c r="E124" s="40">
        <v>3</v>
      </c>
      <c r="F124" s="40" t="s">
        <v>114</v>
      </c>
      <c r="G124" s="40" t="s">
        <v>378</v>
      </c>
      <c r="H124" s="40" t="s">
        <v>912</v>
      </c>
      <c r="I124" s="42"/>
    </row>
    <row r="125" ht="28" customHeight="1" spans="1:9">
      <c r="A125" s="40">
        <f>COUNTIF($B$3:C125,C125)</f>
        <v>5</v>
      </c>
      <c r="B125" s="40" t="s">
        <v>298</v>
      </c>
      <c r="C125" s="41" t="s">
        <v>309</v>
      </c>
      <c r="D125" s="40" t="s">
        <v>299</v>
      </c>
      <c r="E125" s="40">
        <v>3</v>
      </c>
      <c r="F125" s="40" t="s">
        <v>114</v>
      </c>
      <c r="G125" s="40" t="s">
        <v>699</v>
      </c>
      <c r="H125" s="40" t="s">
        <v>913</v>
      </c>
      <c r="I125" s="42"/>
    </row>
    <row r="126" ht="28" customHeight="1" spans="1:9">
      <c r="A126" s="40">
        <f>COUNTIF($B$3:C126,C126)</f>
        <v>6</v>
      </c>
      <c r="B126" s="40" t="s">
        <v>298</v>
      </c>
      <c r="C126" s="41" t="s">
        <v>309</v>
      </c>
      <c r="D126" s="40" t="s">
        <v>299</v>
      </c>
      <c r="E126" s="40">
        <v>3</v>
      </c>
      <c r="F126" s="40" t="s">
        <v>114</v>
      </c>
      <c r="G126" s="40" t="s">
        <v>380</v>
      </c>
      <c r="H126" s="40" t="s">
        <v>914</v>
      </c>
      <c r="I126" s="42"/>
    </row>
    <row r="127" ht="28" customHeight="1" spans="1:9">
      <c r="A127" s="40">
        <f>COUNTIF($B$3:C127,C127)</f>
        <v>7</v>
      </c>
      <c r="B127" s="40" t="s">
        <v>298</v>
      </c>
      <c r="C127" s="41" t="s">
        <v>309</v>
      </c>
      <c r="D127" s="40" t="s">
        <v>299</v>
      </c>
      <c r="E127" s="40">
        <v>3</v>
      </c>
      <c r="F127" s="40" t="s">
        <v>114</v>
      </c>
      <c r="G127" s="40" t="s">
        <v>368</v>
      </c>
      <c r="H127" s="40" t="s">
        <v>915</v>
      </c>
      <c r="I127" s="42"/>
    </row>
    <row r="128" ht="28" customHeight="1" spans="1:9">
      <c r="A128" s="40">
        <f>COUNTIF($B$3:C128,C128)</f>
        <v>8</v>
      </c>
      <c r="B128" s="40" t="s">
        <v>298</v>
      </c>
      <c r="C128" s="41" t="s">
        <v>309</v>
      </c>
      <c r="D128" s="40" t="s">
        <v>299</v>
      </c>
      <c r="E128" s="40">
        <v>3</v>
      </c>
      <c r="F128" s="40" t="s">
        <v>114</v>
      </c>
      <c r="G128" s="40" t="s">
        <v>513</v>
      </c>
      <c r="H128" s="40" t="s">
        <v>916</v>
      </c>
      <c r="I128" s="42"/>
    </row>
    <row r="129" ht="28" customHeight="1" spans="1:9">
      <c r="A129" s="40">
        <f>COUNTIF($B$3:C129,C129)</f>
        <v>9</v>
      </c>
      <c r="B129" s="40" t="s">
        <v>298</v>
      </c>
      <c r="C129" s="41" t="s">
        <v>309</v>
      </c>
      <c r="D129" s="40" t="s">
        <v>299</v>
      </c>
      <c r="E129" s="40">
        <v>3</v>
      </c>
      <c r="F129" s="40" t="s">
        <v>114</v>
      </c>
      <c r="G129" s="40" t="s">
        <v>382</v>
      </c>
      <c r="H129" s="40" t="s">
        <v>917</v>
      </c>
      <c r="I129" s="42"/>
    </row>
    <row r="130" ht="28" customHeight="1" spans="1:9">
      <c r="A130" s="40">
        <f>COUNTIF($B$3:C130,C130)</f>
        <v>10</v>
      </c>
      <c r="B130" s="40" t="s">
        <v>298</v>
      </c>
      <c r="C130" s="41" t="s">
        <v>309</v>
      </c>
      <c r="D130" s="40" t="s">
        <v>299</v>
      </c>
      <c r="E130" s="40">
        <v>3</v>
      </c>
      <c r="F130" s="40" t="s">
        <v>114</v>
      </c>
      <c r="G130" s="40" t="s">
        <v>723</v>
      </c>
      <c r="H130" s="40" t="s">
        <v>918</v>
      </c>
      <c r="I130" s="42"/>
    </row>
    <row r="131" ht="28" customHeight="1" spans="1:9">
      <c r="A131" s="40">
        <f>COUNTIF($B$3:C131,C131)</f>
        <v>11</v>
      </c>
      <c r="B131" s="40" t="s">
        <v>298</v>
      </c>
      <c r="C131" s="41" t="s">
        <v>309</v>
      </c>
      <c r="D131" s="40" t="s">
        <v>299</v>
      </c>
      <c r="E131" s="40">
        <v>3</v>
      </c>
      <c r="F131" s="40" t="s">
        <v>114</v>
      </c>
      <c r="G131" s="40" t="s">
        <v>538</v>
      </c>
      <c r="H131" s="40" t="s">
        <v>919</v>
      </c>
      <c r="I131" s="42"/>
    </row>
    <row r="132" ht="28" customHeight="1" spans="1:9">
      <c r="A132" s="40">
        <f>COUNTIF($B$3:C132,C132)</f>
        <v>12</v>
      </c>
      <c r="B132" s="40" t="s">
        <v>298</v>
      </c>
      <c r="C132" s="41" t="s">
        <v>309</v>
      </c>
      <c r="D132" s="40" t="s">
        <v>299</v>
      </c>
      <c r="E132" s="40">
        <v>3</v>
      </c>
      <c r="F132" s="40" t="s">
        <v>114</v>
      </c>
      <c r="G132" s="40" t="s">
        <v>384</v>
      </c>
      <c r="H132" s="40" t="s">
        <v>920</v>
      </c>
      <c r="I132" s="42"/>
    </row>
    <row r="133" ht="28" customHeight="1" spans="1:9">
      <c r="A133" s="40">
        <f>COUNTIF($B$3:C133,C133)</f>
        <v>13</v>
      </c>
      <c r="B133" s="40" t="s">
        <v>298</v>
      </c>
      <c r="C133" s="41" t="s">
        <v>309</v>
      </c>
      <c r="D133" s="40" t="s">
        <v>299</v>
      </c>
      <c r="E133" s="40">
        <v>3</v>
      </c>
      <c r="F133" s="40" t="s">
        <v>114</v>
      </c>
      <c r="G133" s="40" t="s">
        <v>495</v>
      </c>
      <c r="H133" s="40" t="s">
        <v>921</v>
      </c>
      <c r="I133" s="42"/>
    </row>
    <row r="134" ht="28" customHeight="1" spans="1:9">
      <c r="A134" s="40">
        <f>COUNTIF($B$3:C134,C134)</f>
        <v>14</v>
      </c>
      <c r="B134" s="40" t="s">
        <v>298</v>
      </c>
      <c r="C134" s="41" t="s">
        <v>309</v>
      </c>
      <c r="D134" s="40" t="s">
        <v>299</v>
      </c>
      <c r="E134" s="40">
        <v>3</v>
      </c>
      <c r="F134" s="40" t="s">
        <v>114</v>
      </c>
      <c r="G134" s="40" t="s">
        <v>363</v>
      </c>
      <c r="H134" s="40" t="s">
        <v>922</v>
      </c>
      <c r="I134" s="42"/>
    </row>
    <row r="135" ht="28" customHeight="1" spans="1:9">
      <c r="A135" s="40">
        <f>COUNTIF($B$3:C135,C135)</f>
        <v>15</v>
      </c>
      <c r="B135" s="40" t="s">
        <v>298</v>
      </c>
      <c r="C135" s="41" t="s">
        <v>309</v>
      </c>
      <c r="D135" s="40" t="s">
        <v>299</v>
      </c>
      <c r="E135" s="40">
        <v>3</v>
      </c>
      <c r="F135" s="40" t="s">
        <v>114</v>
      </c>
      <c r="G135" s="40" t="s">
        <v>650</v>
      </c>
      <c r="H135" s="40" t="s">
        <v>923</v>
      </c>
      <c r="I135" s="42"/>
    </row>
    <row r="136" ht="28" customHeight="1" spans="1:9">
      <c r="A136" s="40">
        <f>COUNTIF($B$3:C136,C136)</f>
        <v>16</v>
      </c>
      <c r="B136" s="40" t="s">
        <v>298</v>
      </c>
      <c r="C136" s="41" t="s">
        <v>309</v>
      </c>
      <c r="D136" s="40" t="s">
        <v>299</v>
      </c>
      <c r="E136" s="40">
        <v>3</v>
      </c>
      <c r="F136" s="40" t="s">
        <v>114</v>
      </c>
      <c r="G136" s="40" t="s">
        <v>426</v>
      </c>
      <c r="H136" s="40" t="s">
        <v>924</v>
      </c>
      <c r="I136" s="42"/>
    </row>
    <row r="137" ht="28" customHeight="1" spans="1:9">
      <c r="A137" s="40">
        <f>COUNTIF($B$3:C137,C137)</f>
        <v>17</v>
      </c>
      <c r="B137" s="40" t="s">
        <v>298</v>
      </c>
      <c r="C137" s="41" t="s">
        <v>309</v>
      </c>
      <c r="D137" s="40" t="s">
        <v>299</v>
      </c>
      <c r="E137" s="40">
        <v>3</v>
      </c>
      <c r="F137" s="40" t="s">
        <v>114</v>
      </c>
      <c r="G137" s="40" t="s">
        <v>501</v>
      </c>
      <c r="H137" s="40" t="s">
        <v>925</v>
      </c>
      <c r="I137" s="42"/>
    </row>
    <row r="138" ht="28" customHeight="1" spans="1:9">
      <c r="A138" s="40">
        <f>COUNTIF($B$3:C138,C138)</f>
        <v>18</v>
      </c>
      <c r="B138" s="40" t="s">
        <v>298</v>
      </c>
      <c r="C138" s="41" t="s">
        <v>309</v>
      </c>
      <c r="D138" s="40" t="s">
        <v>299</v>
      </c>
      <c r="E138" s="40">
        <v>3</v>
      </c>
      <c r="F138" s="40" t="s">
        <v>114</v>
      </c>
      <c r="G138" s="40" t="s">
        <v>389</v>
      </c>
      <c r="H138" s="40" t="s">
        <v>624</v>
      </c>
      <c r="I138" s="42"/>
    </row>
    <row r="139" ht="28" customHeight="1" spans="1:9">
      <c r="A139" s="40">
        <f>COUNTIF($B$3:C139,C139)</f>
        <v>19</v>
      </c>
      <c r="B139" s="40" t="s">
        <v>298</v>
      </c>
      <c r="C139" s="41" t="s">
        <v>309</v>
      </c>
      <c r="D139" s="40" t="s">
        <v>299</v>
      </c>
      <c r="E139" s="40">
        <v>3</v>
      </c>
      <c r="F139" s="40" t="s">
        <v>114</v>
      </c>
      <c r="G139" s="40" t="s">
        <v>461</v>
      </c>
      <c r="H139" s="40" t="s">
        <v>462</v>
      </c>
      <c r="I139" s="42"/>
    </row>
    <row r="140" ht="28" customHeight="1" spans="1:9">
      <c r="A140" s="40">
        <f>COUNTIF($B$3:C140,C140)</f>
        <v>20</v>
      </c>
      <c r="B140" s="40" t="s">
        <v>298</v>
      </c>
      <c r="C140" s="41" t="s">
        <v>309</v>
      </c>
      <c r="D140" s="40" t="s">
        <v>299</v>
      </c>
      <c r="E140" s="40">
        <v>3</v>
      </c>
      <c r="F140" s="40" t="s">
        <v>114</v>
      </c>
      <c r="G140" s="40" t="s">
        <v>421</v>
      </c>
      <c r="H140" s="40" t="s">
        <v>926</v>
      </c>
      <c r="I140" s="42"/>
    </row>
    <row r="141" ht="28" customHeight="1" spans="1:9">
      <c r="A141" s="40">
        <f>COUNTIF($B$3:C141,C141)</f>
        <v>21</v>
      </c>
      <c r="B141" s="40" t="s">
        <v>298</v>
      </c>
      <c r="C141" s="41" t="s">
        <v>309</v>
      </c>
      <c r="D141" s="40" t="s">
        <v>299</v>
      </c>
      <c r="E141" s="40">
        <v>3</v>
      </c>
      <c r="F141" s="40" t="s">
        <v>114</v>
      </c>
      <c r="G141" s="40" t="s">
        <v>616</v>
      </c>
      <c r="H141" s="40" t="s">
        <v>927</v>
      </c>
      <c r="I141" s="42"/>
    </row>
    <row r="142" ht="28" customHeight="1" spans="1:9">
      <c r="A142" s="40">
        <f>COUNTIF($B$3:C142,C142)</f>
        <v>22</v>
      </c>
      <c r="B142" s="40" t="s">
        <v>298</v>
      </c>
      <c r="C142" s="41" t="s">
        <v>309</v>
      </c>
      <c r="D142" s="40" t="s">
        <v>299</v>
      </c>
      <c r="E142" s="40">
        <v>3</v>
      </c>
      <c r="F142" s="40" t="s">
        <v>114</v>
      </c>
      <c r="G142" s="40" t="s">
        <v>630</v>
      </c>
      <c r="H142" s="40" t="s">
        <v>928</v>
      </c>
      <c r="I142" s="42"/>
    </row>
    <row r="143" ht="28" customHeight="1" spans="1:9">
      <c r="A143" s="40">
        <f>COUNTIF($B$3:C143,C143)</f>
        <v>23</v>
      </c>
      <c r="B143" s="40" t="s">
        <v>298</v>
      </c>
      <c r="C143" s="41" t="s">
        <v>309</v>
      </c>
      <c r="D143" s="40" t="s">
        <v>299</v>
      </c>
      <c r="E143" s="40">
        <v>3</v>
      </c>
      <c r="F143" s="40" t="s">
        <v>114</v>
      </c>
      <c r="G143" s="40" t="s">
        <v>585</v>
      </c>
      <c r="H143" s="40" t="s">
        <v>929</v>
      </c>
      <c r="I143" s="42"/>
    </row>
    <row r="144" ht="28" customHeight="1" spans="1:9">
      <c r="A144" s="40">
        <f>COUNTIF($B$3:C144,C144)</f>
        <v>24</v>
      </c>
      <c r="B144" s="40" t="s">
        <v>298</v>
      </c>
      <c r="C144" s="41" t="s">
        <v>309</v>
      </c>
      <c r="D144" s="40" t="s">
        <v>299</v>
      </c>
      <c r="E144" s="40">
        <v>3</v>
      </c>
      <c r="F144" s="40" t="s">
        <v>60</v>
      </c>
      <c r="G144" s="40" t="s">
        <v>488</v>
      </c>
      <c r="H144" s="40" t="s">
        <v>930</v>
      </c>
      <c r="I144" s="42"/>
    </row>
    <row r="145" ht="28" customHeight="1" spans="1:9">
      <c r="A145" s="40">
        <f>COUNTIF($B$3:C145,C145)</f>
        <v>25</v>
      </c>
      <c r="B145" s="40" t="s">
        <v>298</v>
      </c>
      <c r="C145" s="41" t="s">
        <v>309</v>
      </c>
      <c r="D145" s="40" t="s">
        <v>299</v>
      </c>
      <c r="E145" s="40">
        <v>3</v>
      </c>
      <c r="F145" s="40" t="s">
        <v>60</v>
      </c>
      <c r="G145" s="40" t="s">
        <v>503</v>
      </c>
      <c r="H145" s="40" t="s">
        <v>931</v>
      </c>
      <c r="I145" s="42"/>
    </row>
    <row r="146" ht="28" customHeight="1" spans="1:9">
      <c r="A146" s="40">
        <f>COUNTIF($B$3:C146,C146)</f>
        <v>26</v>
      </c>
      <c r="B146" s="40" t="s">
        <v>298</v>
      </c>
      <c r="C146" s="41" t="s">
        <v>309</v>
      </c>
      <c r="D146" s="40" t="s">
        <v>299</v>
      </c>
      <c r="E146" s="40">
        <v>3</v>
      </c>
      <c r="F146" s="40" t="s">
        <v>60</v>
      </c>
      <c r="G146" s="40" t="s">
        <v>699</v>
      </c>
      <c r="H146" s="40" t="s">
        <v>932</v>
      </c>
      <c r="I146" s="42"/>
    </row>
    <row r="147" ht="28" customHeight="1" spans="1:9">
      <c r="A147" s="40">
        <f>COUNTIF($B$3:C147,C147)</f>
        <v>27</v>
      </c>
      <c r="B147" s="40" t="s">
        <v>298</v>
      </c>
      <c r="C147" s="41" t="s">
        <v>309</v>
      </c>
      <c r="D147" s="40" t="s">
        <v>299</v>
      </c>
      <c r="E147" s="40">
        <v>3</v>
      </c>
      <c r="F147" s="40" t="s">
        <v>60</v>
      </c>
      <c r="G147" s="40" t="s">
        <v>380</v>
      </c>
      <c r="H147" s="40" t="s">
        <v>933</v>
      </c>
      <c r="I147" s="42"/>
    </row>
    <row r="148" ht="28" customHeight="1" spans="1:9">
      <c r="A148" s="40">
        <f>COUNTIF($B$3:C148,C148)</f>
        <v>28</v>
      </c>
      <c r="B148" s="40" t="s">
        <v>298</v>
      </c>
      <c r="C148" s="41" t="s">
        <v>309</v>
      </c>
      <c r="D148" s="40" t="s">
        <v>299</v>
      </c>
      <c r="E148" s="40">
        <v>3</v>
      </c>
      <c r="F148" s="40" t="s">
        <v>60</v>
      </c>
      <c r="G148" s="40" t="s">
        <v>530</v>
      </c>
      <c r="H148" s="40" t="s">
        <v>934</v>
      </c>
      <c r="I148" s="42"/>
    </row>
    <row r="149" ht="28" customHeight="1" spans="1:9">
      <c r="A149" s="40">
        <f>COUNTIF($B$3:C149,C149)</f>
        <v>29</v>
      </c>
      <c r="B149" s="40" t="s">
        <v>298</v>
      </c>
      <c r="C149" s="41" t="s">
        <v>309</v>
      </c>
      <c r="D149" s="40" t="s">
        <v>299</v>
      </c>
      <c r="E149" s="40">
        <v>3</v>
      </c>
      <c r="F149" s="40" t="s">
        <v>60</v>
      </c>
      <c r="G149" s="40" t="s">
        <v>401</v>
      </c>
      <c r="H149" s="40" t="s">
        <v>935</v>
      </c>
      <c r="I149" s="42"/>
    </row>
    <row r="150" ht="28" customHeight="1" spans="1:9">
      <c r="A150" s="40">
        <f>COUNTIF($B$3:C150,C150)</f>
        <v>30</v>
      </c>
      <c r="B150" s="40" t="s">
        <v>298</v>
      </c>
      <c r="C150" s="41" t="s">
        <v>309</v>
      </c>
      <c r="D150" s="40" t="s">
        <v>299</v>
      </c>
      <c r="E150" s="40">
        <v>3</v>
      </c>
      <c r="F150" s="40" t="s">
        <v>60</v>
      </c>
      <c r="G150" s="40" t="s">
        <v>518</v>
      </c>
      <c r="H150" s="40" t="s">
        <v>936</v>
      </c>
      <c r="I150" s="42"/>
    </row>
    <row r="151" ht="28" customHeight="1" spans="1:9">
      <c r="A151" s="40">
        <f>COUNTIF($B$3:C151,C151)</f>
        <v>31</v>
      </c>
      <c r="B151" s="40" t="s">
        <v>298</v>
      </c>
      <c r="C151" s="41" t="s">
        <v>309</v>
      </c>
      <c r="D151" s="40" t="s">
        <v>299</v>
      </c>
      <c r="E151" s="40">
        <v>3</v>
      </c>
      <c r="F151" s="40" t="s">
        <v>60</v>
      </c>
      <c r="G151" s="40" t="s">
        <v>647</v>
      </c>
      <c r="H151" s="40" t="s">
        <v>937</v>
      </c>
      <c r="I151" s="42"/>
    </row>
    <row r="152" ht="28" customHeight="1" spans="1:9">
      <c r="A152" s="40">
        <f>COUNTIF($B$3:C152,C152)</f>
        <v>32</v>
      </c>
      <c r="B152" s="40" t="s">
        <v>298</v>
      </c>
      <c r="C152" s="41" t="s">
        <v>309</v>
      </c>
      <c r="D152" s="40" t="s">
        <v>299</v>
      </c>
      <c r="E152" s="40">
        <v>3</v>
      </c>
      <c r="F152" s="40" t="s">
        <v>60</v>
      </c>
      <c r="G152" s="40" t="s">
        <v>443</v>
      </c>
      <c r="H152" s="40" t="s">
        <v>938</v>
      </c>
      <c r="I152" s="42"/>
    </row>
    <row r="153" ht="28" customHeight="1" spans="1:9">
      <c r="A153" s="40">
        <f>COUNTIF($B$3:C153,C153)</f>
        <v>33</v>
      </c>
      <c r="B153" s="40" t="s">
        <v>298</v>
      </c>
      <c r="C153" s="41" t="s">
        <v>309</v>
      </c>
      <c r="D153" s="40" t="s">
        <v>299</v>
      </c>
      <c r="E153" s="40">
        <v>3</v>
      </c>
      <c r="F153" s="40" t="s">
        <v>60</v>
      </c>
      <c r="G153" s="40" t="s">
        <v>723</v>
      </c>
      <c r="H153" s="40" t="s">
        <v>939</v>
      </c>
      <c r="I153" s="42"/>
    </row>
    <row r="154" ht="28" customHeight="1" spans="1:9">
      <c r="A154" s="40">
        <f>COUNTIF($B$3:C154,C154)</f>
        <v>34</v>
      </c>
      <c r="B154" s="40" t="s">
        <v>298</v>
      </c>
      <c r="C154" s="41" t="s">
        <v>309</v>
      </c>
      <c r="D154" s="40" t="s">
        <v>299</v>
      </c>
      <c r="E154" s="40">
        <v>3</v>
      </c>
      <c r="F154" s="40" t="s">
        <v>60</v>
      </c>
      <c r="G154" s="40" t="s">
        <v>538</v>
      </c>
      <c r="H154" s="40" t="s">
        <v>940</v>
      </c>
      <c r="I154" s="42"/>
    </row>
    <row r="155" ht="28" customHeight="1" spans="1:9">
      <c r="A155" s="40">
        <f>COUNTIF($B$3:C155,C155)</f>
        <v>35</v>
      </c>
      <c r="B155" s="40" t="s">
        <v>298</v>
      </c>
      <c r="C155" s="41" t="s">
        <v>309</v>
      </c>
      <c r="D155" s="40" t="s">
        <v>299</v>
      </c>
      <c r="E155" s="40">
        <v>3</v>
      </c>
      <c r="F155" s="40" t="s">
        <v>60</v>
      </c>
      <c r="G155" s="40" t="s">
        <v>397</v>
      </c>
      <c r="H155" s="40" t="s">
        <v>941</v>
      </c>
      <c r="I155" s="42"/>
    </row>
    <row r="156" ht="28" customHeight="1" spans="1:9">
      <c r="A156" s="40">
        <f>COUNTIF($B$3:C156,C156)</f>
        <v>36</v>
      </c>
      <c r="B156" s="40" t="s">
        <v>298</v>
      </c>
      <c r="C156" s="41" t="s">
        <v>309</v>
      </c>
      <c r="D156" s="40" t="s">
        <v>299</v>
      </c>
      <c r="E156" s="40">
        <v>3</v>
      </c>
      <c r="F156" s="40" t="s">
        <v>60</v>
      </c>
      <c r="G156" s="40" t="s">
        <v>491</v>
      </c>
      <c r="H156" s="40" t="s">
        <v>602</v>
      </c>
      <c r="I156" s="42"/>
    </row>
    <row r="157" ht="28" customHeight="1" spans="1:9">
      <c r="A157" s="40">
        <f>COUNTIF($B$3:C157,C157)</f>
        <v>37</v>
      </c>
      <c r="B157" s="40" t="s">
        <v>298</v>
      </c>
      <c r="C157" s="41" t="s">
        <v>309</v>
      </c>
      <c r="D157" s="40" t="s">
        <v>299</v>
      </c>
      <c r="E157" s="40">
        <v>3</v>
      </c>
      <c r="F157" s="40" t="s">
        <v>60</v>
      </c>
      <c r="G157" s="40" t="s">
        <v>421</v>
      </c>
      <c r="H157" s="40" t="s">
        <v>580</v>
      </c>
      <c r="I157" s="42"/>
    </row>
    <row r="158" ht="28" customHeight="1" spans="1:9">
      <c r="A158" s="40">
        <f>COUNTIF($B$3:C158,C158)</f>
        <v>38</v>
      </c>
      <c r="B158" s="40" t="s">
        <v>298</v>
      </c>
      <c r="C158" s="41" t="s">
        <v>309</v>
      </c>
      <c r="D158" s="40" t="s">
        <v>299</v>
      </c>
      <c r="E158" s="40">
        <v>3</v>
      </c>
      <c r="F158" s="40" t="s">
        <v>60</v>
      </c>
      <c r="G158" s="40" t="s">
        <v>391</v>
      </c>
      <c r="H158" s="40" t="s">
        <v>942</v>
      </c>
      <c r="I158" s="42"/>
    </row>
    <row r="159" ht="28" customHeight="1" spans="1:9">
      <c r="A159" s="40">
        <f>COUNTIF($B$3:C159,C159)</f>
        <v>39</v>
      </c>
      <c r="B159" s="40" t="s">
        <v>298</v>
      </c>
      <c r="C159" s="41" t="s">
        <v>309</v>
      </c>
      <c r="D159" s="40" t="s">
        <v>299</v>
      </c>
      <c r="E159" s="40">
        <v>3</v>
      </c>
      <c r="F159" s="40" t="s">
        <v>60</v>
      </c>
      <c r="G159" s="40" t="s">
        <v>630</v>
      </c>
      <c r="H159" s="40" t="s">
        <v>943</v>
      </c>
      <c r="I159" s="42"/>
    </row>
    <row r="160" ht="28" customHeight="1" spans="1:9">
      <c r="A160" s="40">
        <f>COUNTIF($B$3:C160,C160)</f>
        <v>40</v>
      </c>
      <c r="B160" s="40" t="s">
        <v>298</v>
      </c>
      <c r="C160" s="41" t="s">
        <v>309</v>
      </c>
      <c r="D160" s="40" t="s">
        <v>299</v>
      </c>
      <c r="E160" s="40">
        <v>3</v>
      </c>
      <c r="F160" s="40" t="s">
        <v>75</v>
      </c>
      <c r="G160" s="40" t="s">
        <v>944</v>
      </c>
      <c r="H160" s="40" t="s">
        <v>945</v>
      </c>
      <c r="I160" s="42"/>
    </row>
    <row r="161" ht="28" customHeight="1" spans="1:9">
      <c r="A161" s="40">
        <f>COUNTIF($B$3:C161,C161)</f>
        <v>41</v>
      </c>
      <c r="B161" s="40" t="s">
        <v>298</v>
      </c>
      <c r="C161" s="41" t="s">
        <v>309</v>
      </c>
      <c r="D161" s="40" t="s">
        <v>299</v>
      </c>
      <c r="E161" s="40">
        <v>3</v>
      </c>
      <c r="F161" s="40" t="s">
        <v>75</v>
      </c>
      <c r="G161" s="40" t="s">
        <v>424</v>
      </c>
      <c r="H161" s="40" t="s">
        <v>625</v>
      </c>
      <c r="I161" s="42"/>
    </row>
    <row r="162" ht="28" customHeight="1" spans="1:9">
      <c r="A162" s="40">
        <f>COUNTIF($B$3:C162,C162)</f>
        <v>42</v>
      </c>
      <c r="B162" s="40" t="s">
        <v>298</v>
      </c>
      <c r="C162" s="41" t="s">
        <v>309</v>
      </c>
      <c r="D162" s="40" t="s">
        <v>299</v>
      </c>
      <c r="E162" s="40">
        <v>3</v>
      </c>
      <c r="F162" s="40" t="s">
        <v>75</v>
      </c>
      <c r="G162" s="40" t="s">
        <v>544</v>
      </c>
      <c r="H162" s="40" t="s">
        <v>946</v>
      </c>
      <c r="I162" s="42"/>
    </row>
    <row r="163" ht="28" customHeight="1" spans="1:9">
      <c r="A163" s="40">
        <f>COUNTIF($B$3:C163,C163)</f>
        <v>43</v>
      </c>
      <c r="B163" s="40" t="s">
        <v>298</v>
      </c>
      <c r="C163" s="41" t="s">
        <v>309</v>
      </c>
      <c r="D163" s="40" t="s">
        <v>299</v>
      </c>
      <c r="E163" s="40">
        <v>3</v>
      </c>
      <c r="F163" s="40" t="s">
        <v>75</v>
      </c>
      <c r="G163" s="40" t="s">
        <v>503</v>
      </c>
      <c r="H163" s="40" t="s">
        <v>947</v>
      </c>
      <c r="I163" s="42"/>
    </row>
    <row r="164" ht="28" customHeight="1" spans="1:9">
      <c r="A164" s="40">
        <f>COUNTIF($B$3:C164,C164)</f>
        <v>44</v>
      </c>
      <c r="B164" s="40" t="s">
        <v>298</v>
      </c>
      <c r="C164" s="41" t="s">
        <v>309</v>
      </c>
      <c r="D164" s="40" t="s">
        <v>299</v>
      </c>
      <c r="E164" s="40">
        <v>3</v>
      </c>
      <c r="F164" s="40" t="s">
        <v>75</v>
      </c>
      <c r="G164" s="40" t="s">
        <v>378</v>
      </c>
      <c r="H164" s="40" t="s">
        <v>505</v>
      </c>
      <c r="I164" s="42"/>
    </row>
    <row r="165" ht="28" customHeight="1" spans="1:9">
      <c r="A165" s="40">
        <f>COUNTIF($B$3:C165,C165)</f>
        <v>45</v>
      </c>
      <c r="B165" s="40" t="s">
        <v>298</v>
      </c>
      <c r="C165" s="41" t="s">
        <v>309</v>
      </c>
      <c r="D165" s="40" t="s">
        <v>299</v>
      </c>
      <c r="E165" s="40">
        <v>3</v>
      </c>
      <c r="F165" s="40" t="s">
        <v>75</v>
      </c>
      <c r="G165" s="40" t="s">
        <v>380</v>
      </c>
      <c r="H165" s="40" t="s">
        <v>948</v>
      </c>
      <c r="I165" s="42"/>
    </row>
    <row r="166" ht="28" customHeight="1" spans="1:9">
      <c r="A166" s="40">
        <f>COUNTIF($B$3:C166,C166)</f>
        <v>46</v>
      </c>
      <c r="B166" s="40" t="s">
        <v>298</v>
      </c>
      <c r="C166" s="41" t="s">
        <v>309</v>
      </c>
      <c r="D166" s="40" t="s">
        <v>299</v>
      </c>
      <c r="E166" s="40">
        <v>3</v>
      </c>
      <c r="F166" s="40" t="s">
        <v>75</v>
      </c>
      <c r="G166" s="40" t="s">
        <v>433</v>
      </c>
      <c r="H166" s="40" t="s">
        <v>463</v>
      </c>
      <c r="I166" s="42"/>
    </row>
    <row r="167" ht="28" customHeight="1" spans="1:9">
      <c r="A167" s="40">
        <f>COUNTIF($B$3:C167,C167)</f>
        <v>47</v>
      </c>
      <c r="B167" s="40" t="s">
        <v>298</v>
      </c>
      <c r="C167" s="41" t="s">
        <v>309</v>
      </c>
      <c r="D167" s="40" t="s">
        <v>299</v>
      </c>
      <c r="E167" s="40">
        <v>3</v>
      </c>
      <c r="F167" s="40" t="s">
        <v>75</v>
      </c>
      <c r="G167" s="40" t="s">
        <v>443</v>
      </c>
      <c r="H167" s="40" t="s">
        <v>949</v>
      </c>
      <c r="I167" s="42"/>
    </row>
    <row r="168" ht="28" customHeight="1" spans="1:9">
      <c r="A168" s="40">
        <f>COUNTIF($B$3:C168,C168)</f>
        <v>48</v>
      </c>
      <c r="B168" s="40" t="s">
        <v>298</v>
      </c>
      <c r="C168" s="41" t="s">
        <v>309</v>
      </c>
      <c r="D168" s="40" t="s">
        <v>299</v>
      </c>
      <c r="E168" s="40">
        <v>3</v>
      </c>
      <c r="F168" s="40" t="s">
        <v>75</v>
      </c>
      <c r="G168" s="40" t="s">
        <v>454</v>
      </c>
      <c r="H168" s="40" t="s">
        <v>950</v>
      </c>
      <c r="I168" s="42"/>
    </row>
    <row r="169" ht="28" customHeight="1" spans="1:9">
      <c r="A169" s="40">
        <f>COUNTIF($B$3:C169,C169)</f>
        <v>49</v>
      </c>
      <c r="B169" s="40" t="s">
        <v>298</v>
      </c>
      <c r="C169" s="41" t="s">
        <v>309</v>
      </c>
      <c r="D169" s="40" t="s">
        <v>299</v>
      </c>
      <c r="E169" s="40">
        <v>3</v>
      </c>
      <c r="F169" s="40" t="s">
        <v>75</v>
      </c>
      <c r="G169" s="40" t="s">
        <v>495</v>
      </c>
      <c r="H169" s="40" t="s">
        <v>496</v>
      </c>
      <c r="I169" s="42"/>
    </row>
    <row r="170" ht="28" customHeight="1" spans="1:9">
      <c r="A170" s="40">
        <f>COUNTIF($B$3:C170,C170)</f>
        <v>50</v>
      </c>
      <c r="B170" s="40" t="s">
        <v>298</v>
      </c>
      <c r="C170" s="41" t="s">
        <v>309</v>
      </c>
      <c r="D170" s="40" t="s">
        <v>299</v>
      </c>
      <c r="E170" s="40">
        <v>3</v>
      </c>
      <c r="F170" s="40" t="s">
        <v>75</v>
      </c>
      <c r="G170" s="40" t="s">
        <v>403</v>
      </c>
      <c r="H170" s="40" t="s">
        <v>626</v>
      </c>
      <c r="I170" s="42"/>
    </row>
    <row r="171" ht="28" customHeight="1" spans="1:9">
      <c r="A171" s="40">
        <f>COUNTIF($B$3:C171,C171)</f>
        <v>51</v>
      </c>
      <c r="B171" s="40" t="s">
        <v>298</v>
      </c>
      <c r="C171" s="41" t="s">
        <v>309</v>
      </c>
      <c r="D171" s="40" t="s">
        <v>299</v>
      </c>
      <c r="E171" s="40">
        <v>3</v>
      </c>
      <c r="F171" s="40" t="s">
        <v>75</v>
      </c>
      <c r="G171" s="40" t="s">
        <v>365</v>
      </c>
      <c r="H171" s="40" t="s">
        <v>587</v>
      </c>
      <c r="I171" s="42"/>
    </row>
    <row r="172" ht="28" customHeight="1" spans="1:9">
      <c r="A172" s="40">
        <f>COUNTIF($B$3:C172,C172)</f>
        <v>52</v>
      </c>
      <c r="B172" s="40" t="s">
        <v>298</v>
      </c>
      <c r="C172" s="41" t="s">
        <v>309</v>
      </c>
      <c r="D172" s="40" t="s">
        <v>299</v>
      </c>
      <c r="E172" s="40">
        <v>3</v>
      </c>
      <c r="F172" s="40" t="s">
        <v>75</v>
      </c>
      <c r="G172" s="40" t="s">
        <v>650</v>
      </c>
      <c r="H172" s="40" t="s">
        <v>951</v>
      </c>
      <c r="I172" s="42"/>
    </row>
    <row r="173" ht="28" customHeight="1" spans="1:9">
      <c r="A173" s="40">
        <f>COUNTIF($B$3:C173,C173)</f>
        <v>53</v>
      </c>
      <c r="B173" s="40" t="s">
        <v>298</v>
      </c>
      <c r="C173" s="41" t="s">
        <v>309</v>
      </c>
      <c r="D173" s="40" t="s">
        <v>299</v>
      </c>
      <c r="E173" s="40">
        <v>3</v>
      </c>
      <c r="F173" s="40" t="s">
        <v>75</v>
      </c>
      <c r="G173" s="40" t="s">
        <v>448</v>
      </c>
      <c r="H173" s="40" t="s">
        <v>952</v>
      </c>
      <c r="I173" s="42"/>
    </row>
    <row r="174" ht="28" customHeight="1" spans="1:9">
      <c r="A174" s="40">
        <f>COUNTIF($B$3:C174,C174)</f>
        <v>54</v>
      </c>
      <c r="B174" s="40" t="s">
        <v>298</v>
      </c>
      <c r="C174" s="41" t="s">
        <v>309</v>
      </c>
      <c r="D174" s="40" t="s">
        <v>299</v>
      </c>
      <c r="E174" s="40">
        <v>3</v>
      </c>
      <c r="F174" s="40" t="s">
        <v>75</v>
      </c>
      <c r="G174" s="40" t="s">
        <v>428</v>
      </c>
      <c r="H174" s="40" t="s">
        <v>953</v>
      </c>
      <c r="I174" s="42"/>
    </row>
    <row r="175" ht="28" customHeight="1" spans="1:9">
      <c r="A175" s="40">
        <f>COUNTIF($B$3:C175,C175)</f>
        <v>55</v>
      </c>
      <c r="B175" s="40" t="s">
        <v>298</v>
      </c>
      <c r="C175" s="41" t="s">
        <v>309</v>
      </c>
      <c r="D175" s="40" t="s">
        <v>299</v>
      </c>
      <c r="E175" s="40">
        <v>3</v>
      </c>
      <c r="F175" s="40" t="s">
        <v>75</v>
      </c>
      <c r="G175" s="40" t="s">
        <v>374</v>
      </c>
      <c r="H175" s="40" t="s">
        <v>954</v>
      </c>
      <c r="I175" s="42"/>
    </row>
    <row r="176" ht="28" customHeight="1" spans="1:9">
      <c r="A176" s="40">
        <f>COUNTIF($B$3:C176,C176)</f>
        <v>56</v>
      </c>
      <c r="B176" s="40" t="s">
        <v>298</v>
      </c>
      <c r="C176" s="41" t="s">
        <v>309</v>
      </c>
      <c r="D176" s="40" t="s">
        <v>299</v>
      </c>
      <c r="E176" s="40">
        <v>3</v>
      </c>
      <c r="F176" s="40" t="s">
        <v>75</v>
      </c>
      <c r="G176" s="40" t="s">
        <v>491</v>
      </c>
      <c r="H176" s="40" t="s">
        <v>627</v>
      </c>
      <c r="I176" s="42"/>
    </row>
    <row r="177" ht="28" customHeight="1" spans="1:9">
      <c r="A177" s="40">
        <f>COUNTIF($B$3:C177,C177)</f>
        <v>57</v>
      </c>
      <c r="B177" s="40" t="s">
        <v>298</v>
      </c>
      <c r="C177" s="41" t="s">
        <v>309</v>
      </c>
      <c r="D177" s="40" t="s">
        <v>299</v>
      </c>
      <c r="E177" s="40">
        <v>3</v>
      </c>
      <c r="F177" s="40" t="s">
        <v>75</v>
      </c>
      <c r="G177" s="40" t="s">
        <v>467</v>
      </c>
      <c r="H177" s="40" t="s">
        <v>727</v>
      </c>
      <c r="I177" s="42"/>
    </row>
    <row r="178" ht="28" customHeight="1" spans="1:9">
      <c r="A178" s="40">
        <f>COUNTIF($B$3:C178,C178)</f>
        <v>58</v>
      </c>
      <c r="B178" s="40" t="s">
        <v>298</v>
      </c>
      <c r="C178" s="41" t="s">
        <v>309</v>
      </c>
      <c r="D178" s="40" t="s">
        <v>299</v>
      </c>
      <c r="E178" s="40">
        <v>3</v>
      </c>
      <c r="F178" s="40" t="s">
        <v>75</v>
      </c>
      <c r="G178" s="40" t="s">
        <v>501</v>
      </c>
      <c r="H178" s="40" t="s">
        <v>728</v>
      </c>
      <c r="I178" s="42"/>
    </row>
    <row r="179" ht="28" customHeight="1" spans="1:9">
      <c r="A179" s="40">
        <f>COUNTIF($B$3:C179,C179)</f>
        <v>59</v>
      </c>
      <c r="B179" s="40" t="s">
        <v>298</v>
      </c>
      <c r="C179" s="41" t="s">
        <v>309</v>
      </c>
      <c r="D179" s="40" t="s">
        <v>299</v>
      </c>
      <c r="E179" s="40">
        <v>3</v>
      </c>
      <c r="F179" s="40" t="s">
        <v>75</v>
      </c>
      <c r="G179" s="40" t="s">
        <v>597</v>
      </c>
      <c r="H179" s="40" t="s">
        <v>628</v>
      </c>
      <c r="I179" s="42"/>
    </row>
    <row r="180" ht="28" customHeight="1" spans="1:9">
      <c r="A180" s="40">
        <f>COUNTIF($B$3:C180,C180)</f>
        <v>60</v>
      </c>
      <c r="B180" s="40" t="s">
        <v>298</v>
      </c>
      <c r="C180" s="41" t="s">
        <v>309</v>
      </c>
      <c r="D180" s="40" t="s">
        <v>299</v>
      </c>
      <c r="E180" s="40">
        <v>3</v>
      </c>
      <c r="F180" s="40" t="s">
        <v>75</v>
      </c>
      <c r="G180" s="40" t="s">
        <v>389</v>
      </c>
      <c r="H180" s="40" t="s">
        <v>955</v>
      </c>
      <c r="I180" s="42"/>
    </row>
    <row r="181" ht="28" customHeight="1" spans="1:9">
      <c r="A181" s="40">
        <f>COUNTIF($B$3:C181,C181)</f>
        <v>61</v>
      </c>
      <c r="B181" s="40" t="s">
        <v>298</v>
      </c>
      <c r="C181" s="41" t="s">
        <v>309</v>
      </c>
      <c r="D181" s="40" t="s">
        <v>299</v>
      </c>
      <c r="E181" s="40">
        <v>3</v>
      </c>
      <c r="F181" s="40" t="s">
        <v>75</v>
      </c>
      <c r="G181" s="40" t="s">
        <v>511</v>
      </c>
      <c r="H181" s="40" t="s">
        <v>956</v>
      </c>
      <c r="I181" s="42"/>
    </row>
    <row r="182" ht="28" customHeight="1" spans="1:9">
      <c r="A182" s="40">
        <f>COUNTIF($B$3:C182,C182)</f>
        <v>62</v>
      </c>
      <c r="B182" s="40" t="s">
        <v>298</v>
      </c>
      <c r="C182" s="41" t="s">
        <v>309</v>
      </c>
      <c r="D182" s="40" t="s">
        <v>299</v>
      </c>
      <c r="E182" s="40">
        <v>3</v>
      </c>
      <c r="F182" s="40" t="s">
        <v>75</v>
      </c>
      <c r="G182" s="40" t="s">
        <v>461</v>
      </c>
      <c r="H182" s="40" t="s">
        <v>629</v>
      </c>
      <c r="I182" s="42"/>
    </row>
    <row r="183" ht="28" customHeight="1" spans="1:9">
      <c r="A183" s="40">
        <f>COUNTIF($B$3:C183,C183)</f>
        <v>63</v>
      </c>
      <c r="B183" s="40" t="s">
        <v>298</v>
      </c>
      <c r="C183" s="41" t="s">
        <v>309</v>
      </c>
      <c r="D183" s="40" t="s">
        <v>299</v>
      </c>
      <c r="E183" s="40">
        <v>3</v>
      </c>
      <c r="F183" s="40" t="s">
        <v>75</v>
      </c>
      <c r="G183" s="40" t="s">
        <v>391</v>
      </c>
      <c r="H183" s="40" t="s">
        <v>588</v>
      </c>
      <c r="I183" s="42"/>
    </row>
    <row r="184" ht="28" customHeight="1" spans="1:9">
      <c r="A184" s="40">
        <f>COUNTIF($B$3:C184,C184)</f>
        <v>64</v>
      </c>
      <c r="B184" s="40" t="s">
        <v>298</v>
      </c>
      <c r="C184" s="41" t="s">
        <v>309</v>
      </c>
      <c r="D184" s="40" t="s">
        <v>299</v>
      </c>
      <c r="E184" s="40">
        <v>3</v>
      </c>
      <c r="F184" s="40" t="s">
        <v>75</v>
      </c>
      <c r="G184" s="40" t="s">
        <v>585</v>
      </c>
      <c r="H184" s="40" t="s">
        <v>957</v>
      </c>
      <c r="I184" s="42"/>
    </row>
    <row r="185" ht="28" customHeight="1" spans="1:9">
      <c r="A185" s="40">
        <f>COUNTIF($B$3:C185,C185)</f>
        <v>65</v>
      </c>
      <c r="B185" s="40" t="s">
        <v>298</v>
      </c>
      <c r="C185" s="41" t="s">
        <v>309</v>
      </c>
      <c r="D185" s="40" t="s">
        <v>299</v>
      </c>
      <c r="E185" s="40">
        <v>4</v>
      </c>
      <c r="F185" s="40" t="s">
        <v>75</v>
      </c>
      <c r="G185" s="40" t="s">
        <v>618</v>
      </c>
      <c r="H185" s="40" t="s">
        <v>619</v>
      </c>
      <c r="I185" s="42"/>
    </row>
    <row r="186" ht="28" customHeight="1" spans="1:9">
      <c r="A186" s="40">
        <f>COUNTIF($B$3:C186,C186)</f>
        <v>66</v>
      </c>
      <c r="B186" s="40" t="s">
        <v>298</v>
      </c>
      <c r="C186" s="41" t="s">
        <v>309</v>
      </c>
      <c r="D186" s="40" t="s">
        <v>299</v>
      </c>
      <c r="E186" s="40">
        <v>3</v>
      </c>
      <c r="F186" s="40" t="s">
        <v>632</v>
      </c>
      <c r="G186" s="40" t="s">
        <v>424</v>
      </c>
      <c r="H186" s="40" t="s">
        <v>958</v>
      </c>
      <c r="I186" s="42"/>
    </row>
    <row r="187" ht="28" customHeight="1" spans="1:9">
      <c r="A187" s="40">
        <f>COUNTIF($B$3:C187,C187)</f>
        <v>67</v>
      </c>
      <c r="B187" s="40" t="s">
        <v>298</v>
      </c>
      <c r="C187" s="41" t="s">
        <v>309</v>
      </c>
      <c r="D187" s="40" t="s">
        <v>299</v>
      </c>
      <c r="E187" s="40">
        <v>3</v>
      </c>
      <c r="F187" s="40" t="s">
        <v>632</v>
      </c>
      <c r="G187" s="40" t="s">
        <v>544</v>
      </c>
      <c r="H187" s="40" t="s">
        <v>959</v>
      </c>
      <c r="I187" s="42"/>
    </row>
    <row r="188" ht="28" customHeight="1" spans="1:9">
      <c r="A188" s="40">
        <f>COUNTIF($B$3:C188,C188)</f>
        <v>68</v>
      </c>
      <c r="B188" s="40" t="s">
        <v>298</v>
      </c>
      <c r="C188" s="41" t="s">
        <v>309</v>
      </c>
      <c r="D188" s="40" t="s">
        <v>299</v>
      </c>
      <c r="E188" s="40">
        <v>3</v>
      </c>
      <c r="F188" s="40" t="s">
        <v>632</v>
      </c>
      <c r="G188" s="40" t="s">
        <v>503</v>
      </c>
      <c r="H188" s="40" t="s">
        <v>960</v>
      </c>
      <c r="I188" s="42"/>
    </row>
    <row r="189" ht="28" customHeight="1" spans="1:9">
      <c r="A189" s="40">
        <f>COUNTIF($B$3:C189,C189)</f>
        <v>69</v>
      </c>
      <c r="B189" s="40" t="s">
        <v>298</v>
      </c>
      <c r="C189" s="41" t="s">
        <v>309</v>
      </c>
      <c r="D189" s="40" t="s">
        <v>299</v>
      </c>
      <c r="E189" s="40">
        <v>3</v>
      </c>
      <c r="F189" s="40" t="s">
        <v>632</v>
      </c>
      <c r="G189" s="40" t="s">
        <v>378</v>
      </c>
      <c r="H189" s="40" t="s">
        <v>633</v>
      </c>
      <c r="I189" s="42"/>
    </row>
    <row r="190" ht="28" customHeight="1" spans="1:9">
      <c r="A190" s="40">
        <f>COUNTIF($B$3:C190,C190)</f>
        <v>70</v>
      </c>
      <c r="B190" s="40" t="s">
        <v>298</v>
      </c>
      <c r="C190" s="41" t="s">
        <v>309</v>
      </c>
      <c r="D190" s="40" t="s">
        <v>299</v>
      </c>
      <c r="E190" s="40">
        <v>3</v>
      </c>
      <c r="F190" s="40" t="s">
        <v>632</v>
      </c>
      <c r="G190" s="40" t="s">
        <v>530</v>
      </c>
      <c r="H190" s="40" t="s">
        <v>961</v>
      </c>
      <c r="I190" s="42"/>
    </row>
    <row r="191" ht="28" customHeight="1" spans="1:9">
      <c r="A191" s="40">
        <f>COUNTIF($B$3:C191,C191)</f>
        <v>71</v>
      </c>
      <c r="B191" s="40" t="s">
        <v>298</v>
      </c>
      <c r="C191" s="41" t="s">
        <v>309</v>
      </c>
      <c r="D191" s="40" t="s">
        <v>299</v>
      </c>
      <c r="E191" s="40">
        <v>3</v>
      </c>
      <c r="F191" s="40" t="s">
        <v>632</v>
      </c>
      <c r="G191" s="40" t="s">
        <v>401</v>
      </c>
      <c r="H191" s="40" t="s">
        <v>962</v>
      </c>
      <c r="I191" s="42"/>
    </row>
    <row r="192" ht="28" customHeight="1" spans="1:9">
      <c r="A192" s="40">
        <f>COUNTIF($B$3:C192,C192)</f>
        <v>72</v>
      </c>
      <c r="B192" s="40" t="s">
        <v>298</v>
      </c>
      <c r="C192" s="41" t="s">
        <v>309</v>
      </c>
      <c r="D192" s="40" t="s">
        <v>299</v>
      </c>
      <c r="E192" s="40">
        <v>3</v>
      </c>
      <c r="F192" s="40" t="s">
        <v>632</v>
      </c>
      <c r="G192" s="40" t="s">
        <v>518</v>
      </c>
      <c r="H192" s="40" t="s">
        <v>963</v>
      </c>
      <c r="I192" s="42"/>
    </row>
    <row r="193" ht="28" customHeight="1" spans="1:9">
      <c r="A193" s="40">
        <f>COUNTIF($B$3:C193,C193)</f>
        <v>73</v>
      </c>
      <c r="B193" s="40" t="s">
        <v>298</v>
      </c>
      <c r="C193" s="41" t="s">
        <v>309</v>
      </c>
      <c r="D193" s="40" t="s">
        <v>299</v>
      </c>
      <c r="E193" s="40">
        <v>3</v>
      </c>
      <c r="F193" s="40" t="s">
        <v>632</v>
      </c>
      <c r="G193" s="40" t="s">
        <v>513</v>
      </c>
      <c r="H193" s="40" t="s">
        <v>964</v>
      </c>
      <c r="I193" s="42"/>
    </row>
    <row r="194" ht="28" customHeight="1" spans="1:9">
      <c r="A194" s="40">
        <f>COUNTIF($B$3:C194,C194)</f>
        <v>74</v>
      </c>
      <c r="B194" s="40" t="s">
        <v>298</v>
      </c>
      <c r="C194" s="41" t="s">
        <v>309</v>
      </c>
      <c r="D194" s="40" t="s">
        <v>299</v>
      </c>
      <c r="E194" s="40">
        <v>3</v>
      </c>
      <c r="F194" s="40" t="s">
        <v>632</v>
      </c>
      <c r="G194" s="40" t="s">
        <v>723</v>
      </c>
      <c r="H194" s="40" t="s">
        <v>965</v>
      </c>
      <c r="I194" s="42"/>
    </row>
    <row r="195" ht="28" customHeight="1" spans="1:9">
      <c r="A195" s="40">
        <f>COUNTIF($B$3:C195,C195)</f>
        <v>75</v>
      </c>
      <c r="B195" s="40" t="s">
        <v>298</v>
      </c>
      <c r="C195" s="41" t="s">
        <v>309</v>
      </c>
      <c r="D195" s="40" t="s">
        <v>299</v>
      </c>
      <c r="E195" s="40">
        <v>3</v>
      </c>
      <c r="F195" s="40" t="s">
        <v>632</v>
      </c>
      <c r="G195" s="40" t="s">
        <v>372</v>
      </c>
      <c r="H195" s="40" t="s">
        <v>966</v>
      </c>
      <c r="I195" s="42"/>
    </row>
    <row r="196" ht="28" customHeight="1" spans="1:9">
      <c r="A196" s="40">
        <f>COUNTIF($B$3:C196,C196)</f>
        <v>76</v>
      </c>
      <c r="B196" s="40" t="s">
        <v>298</v>
      </c>
      <c r="C196" s="41" t="s">
        <v>309</v>
      </c>
      <c r="D196" s="40" t="s">
        <v>299</v>
      </c>
      <c r="E196" s="40">
        <v>3</v>
      </c>
      <c r="F196" s="40" t="s">
        <v>632</v>
      </c>
      <c r="G196" s="40" t="s">
        <v>384</v>
      </c>
      <c r="H196" s="40" t="s">
        <v>967</v>
      </c>
      <c r="I196" s="42"/>
    </row>
    <row r="197" ht="28" customHeight="1" spans="1:9">
      <c r="A197" s="40">
        <f>COUNTIF($B$3:C197,C197)</f>
        <v>77</v>
      </c>
      <c r="B197" s="40" t="s">
        <v>298</v>
      </c>
      <c r="C197" s="41" t="s">
        <v>309</v>
      </c>
      <c r="D197" s="40" t="s">
        <v>299</v>
      </c>
      <c r="E197" s="40">
        <v>3</v>
      </c>
      <c r="F197" s="40" t="s">
        <v>632</v>
      </c>
      <c r="G197" s="40" t="s">
        <v>403</v>
      </c>
      <c r="H197" s="40" t="s">
        <v>968</v>
      </c>
      <c r="I197" s="42"/>
    </row>
    <row r="198" ht="28" customHeight="1" spans="1:9">
      <c r="A198" s="40">
        <f>COUNTIF($B$3:C198,C198)</f>
        <v>78</v>
      </c>
      <c r="B198" s="40" t="s">
        <v>298</v>
      </c>
      <c r="C198" s="41" t="s">
        <v>309</v>
      </c>
      <c r="D198" s="40" t="s">
        <v>299</v>
      </c>
      <c r="E198" s="40">
        <v>3</v>
      </c>
      <c r="F198" s="40" t="s">
        <v>632</v>
      </c>
      <c r="G198" s="40" t="s">
        <v>426</v>
      </c>
      <c r="H198" s="40" t="s">
        <v>969</v>
      </c>
      <c r="I198" s="42"/>
    </row>
    <row r="199" ht="28" customHeight="1" spans="1:9">
      <c r="A199" s="40">
        <f>COUNTIF($B$3:C199,C199)</f>
        <v>79</v>
      </c>
      <c r="B199" s="40" t="s">
        <v>298</v>
      </c>
      <c r="C199" s="41" t="s">
        <v>309</v>
      </c>
      <c r="D199" s="40" t="s">
        <v>299</v>
      </c>
      <c r="E199" s="40">
        <v>3</v>
      </c>
      <c r="F199" s="40" t="s">
        <v>632</v>
      </c>
      <c r="G199" s="40" t="s">
        <v>448</v>
      </c>
      <c r="H199" s="40" t="s">
        <v>970</v>
      </c>
      <c r="I199" s="42"/>
    </row>
    <row r="200" ht="28" customHeight="1" spans="1:9">
      <c r="A200" s="40">
        <f>COUNTIF($B$3:C200,C200)</f>
        <v>80</v>
      </c>
      <c r="B200" s="40" t="s">
        <v>298</v>
      </c>
      <c r="C200" s="41" t="s">
        <v>309</v>
      </c>
      <c r="D200" s="40" t="s">
        <v>299</v>
      </c>
      <c r="E200" s="40">
        <v>3</v>
      </c>
      <c r="F200" s="40" t="s">
        <v>632</v>
      </c>
      <c r="G200" s="40" t="s">
        <v>435</v>
      </c>
      <c r="H200" s="40" t="s">
        <v>729</v>
      </c>
      <c r="I200" s="42"/>
    </row>
    <row r="201" ht="28" customHeight="1" spans="1:9">
      <c r="A201" s="40">
        <f>COUNTIF($B$3:C201,C201)</f>
        <v>81</v>
      </c>
      <c r="B201" s="40" t="s">
        <v>298</v>
      </c>
      <c r="C201" s="41" t="s">
        <v>309</v>
      </c>
      <c r="D201" s="40" t="s">
        <v>299</v>
      </c>
      <c r="E201" s="40">
        <v>3</v>
      </c>
      <c r="F201" s="40" t="s">
        <v>632</v>
      </c>
      <c r="G201" s="40" t="s">
        <v>387</v>
      </c>
      <c r="H201" s="40" t="s">
        <v>971</v>
      </c>
      <c r="I201" s="42"/>
    </row>
    <row r="202" ht="28" customHeight="1" spans="1:9">
      <c r="A202" s="40">
        <f>COUNTIF($B$3:C202,C202)</f>
        <v>82</v>
      </c>
      <c r="B202" s="40" t="s">
        <v>298</v>
      </c>
      <c r="C202" s="41" t="s">
        <v>309</v>
      </c>
      <c r="D202" s="40" t="s">
        <v>299</v>
      </c>
      <c r="E202" s="40">
        <v>3</v>
      </c>
      <c r="F202" s="40" t="s">
        <v>632</v>
      </c>
      <c r="G202" s="40" t="s">
        <v>491</v>
      </c>
      <c r="H202" s="40" t="s">
        <v>972</v>
      </c>
      <c r="I202" s="42"/>
    </row>
    <row r="203" ht="28" customHeight="1" spans="1:9">
      <c r="A203" s="40">
        <f>COUNTIF($B$3:C203,C203)</f>
        <v>83</v>
      </c>
      <c r="B203" s="40" t="s">
        <v>298</v>
      </c>
      <c r="C203" s="41" t="s">
        <v>309</v>
      </c>
      <c r="D203" s="40" t="s">
        <v>299</v>
      </c>
      <c r="E203" s="40">
        <v>3</v>
      </c>
      <c r="F203" s="40" t="s">
        <v>632</v>
      </c>
      <c r="G203" s="40" t="s">
        <v>597</v>
      </c>
      <c r="H203" s="40" t="s">
        <v>634</v>
      </c>
      <c r="I203" s="42"/>
    </row>
    <row r="204" ht="28" customHeight="1" spans="1:9">
      <c r="A204" s="40">
        <f>COUNTIF($B$3:C204,C204)</f>
        <v>84</v>
      </c>
      <c r="B204" s="40" t="s">
        <v>298</v>
      </c>
      <c r="C204" s="41" t="s">
        <v>309</v>
      </c>
      <c r="D204" s="40" t="s">
        <v>299</v>
      </c>
      <c r="E204" s="40">
        <v>3</v>
      </c>
      <c r="F204" s="40" t="s">
        <v>632</v>
      </c>
      <c r="G204" s="40" t="s">
        <v>389</v>
      </c>
      <c r="H204" s="40" t="s">
        <v>635</v>
      </c>
      <c r="I204" s="42"/>
    </row>
    <row r="205" ht="28" customHeight="1" spans="1:9">
      <c r="A205" s="40">
        <f>COUNTIF($B$3:C205,C205)</f>
        <v>85</v>
      </c>
      <c r="B205" s="40" t="s">
        <v>298</v>
      </c>
      <c r="C205" s="41" t="s">
        <v>309</v>
      </c>
      <c r="D205" s="40" t="s">
        <v>299</v>
      </c>
      <c r="E205" s="40">
        <v>3</v>
      </c>
      <c r="F205" s="40" t="s">
        <v>632</v>
      </c>
      <c r="G205" s="40" t="s">
        <v>511</v>
      </c>
      <c r="H205" s="40" t="s">
        <v>973</v>
      </c>
      <c r="I205" s="42"/>
    </row>
    <row r="206" ht="28" customHeight="1" spans="1:9">
      <c r="A206" s="40">
        <f>COUNTIF($B$3:C206,C206)</f>
        <v>86</v>
      </c>
      <c r="B206" s="40" t="s">
        <v>298</v>
      </c>
      <c r="C206" s="41" t="s">
        <v>309</v>
      </c>
      <c r="D206" s="40" t="s">
        <v>299</v>
      </c>
      <c r="E206" s="40">
        <v>3</v>
      </c>
      <c r="F206" s="40" t="s">
        <v>632</v>
      </c>
      <c r="G206" s="40" t="s">
        <v>421</v>
      </c>
      <c r="H206" s="40" t="s">
        <v>974</v>
      </c>
      <c r="I206" s="42"/>
    </row>
    <row r="207" ht="28" customHeight="1" spans="1:9">
      <c r="A207" s="40">
        <f>COUNTIF($B$3:C207,C207)</f>
        <v>87</v>
      </c>
      <c r="B207" s="40" t="s">
        <v>298</v>
      </c>
      <c r="C207" s="41" t="s">
        <v>309</v>
      </c>
      <c r="D207" s="40" t="s">
        <v>299</v>
      </c>
      <c r="E207" s="40">
        <v>3</v>
      </c>
      <c r="F207" s="40" t="s">
        <v>632</v>
      </c>
      <c r="G207" s="40" t="s">
        <v>417</v>
      </c>
      <c r="H207" s="40" t="s">
        <v>975</v>
      </c>
      <c r="I207" s="42"/>
    </row>
    <row r="208" ht="28" customHeight="1" spans="1:9">
      <c r="A208" s="40">
        <f>COUNTIF($B$3:C208,C208)</f>
        <v>88</v>
      </c>
      <c r="B208" s="40" t="s">
        <v>298</v>
      </c>
      <c r="C208" s="41" t="s">
        <v>309</v>
      </c>
      <c r="D208" s="40" t="s">
        <v>299</v>
      </c>
      <c r="E208" s="40">
        <v>3</v>
      </c>
      <c r="F208" s="40" t="s">
        <v>632</v>
      </c>
      <c r="G208" s="40" t="s">
        <v>616</v>
      </c>
      <c r="H208" s="40" t="s">
        <v>976</v>
      </c>
      <c r="I208" s="42"/>
    </row>
    <row r="209" ht="28" customHeight="1" spans="1:9">
      <c r="A209" s="40">
        <f>COUNTIF($B$3:C209,C209)</f>
        <v>89</v>
      </c>
      <c r="B209" s="40" t="s">
        <v>298</v>
      </c>
      <c r="C209" s="41" t="s">
        <v>309</v>
      </c>
      <c r="D209" s="40" t="s">
        <v>299</v>
      </c>
      <c r="E209" s="40">
        <v>3</v>
      </c>
      <c r="F209" s="40" t="s">
        <v>632</v>
      </c>
      <c r="G209" s="40" t="s">
        <v>585</v>
      </c>
      <c r="H209" s="40" t="s">
        <v>977</v>
      </c>
      <c r="I209" s="42"/>
    </row>
    <row r="210" ht="28" customHeight="1" spans="1:9">
      <c r="A210" s="40">
        <f>COUNTIF($B$3:C210,C210)</f>
        <v>90</v>
      </c>
      <c r="B210" s="40" t="s">
        <v>298</v>
      </c>
      <c r="C210" s="41" t="s">
        <v>309</v>
      </c>
      <c r="D210" s="40" t="s">
        <v>299</v>
      </c>
      <c r="E210" s="40">
        <v>3</v>
      </c>
      <c r="F210" s="40" t="s">
        <v>153</v>
      </c>
      <c r="G210" s="40" t="s">
        <v>424</v>
      </c>
      <c r="H210" s="40" t="s">
        <v>978</v>
      </c>
      <c r="I210" s="42"/>
    </row>
    <row r="211" ht="28" customHeight="1" spans="1:9">
      <c r="A211" s="40">
        <f>COUNTIF($B$3:C211,C211)</f>
        <v>91</v>
      </c>
      <c r="B211" s="40" t="s">
        <v>298</v>
      </c>
      <c r="C211" s="41" t="s">
        <v>309</v>
      </c>
      <c r="D211" s="40" t="s">
        <v>299</v>
      </c>
      <c r="E211" s="40">
        <v>3</v>
      </c>
      <c r="F211" s="40" t="s">
        <v>153</v>
      </c>
      <c r="G211" s="40" t="s">
        <v>544</v>
      </c>
      <c r="H211" s="40" t="s">
        <v>979</v>
      </c>
      <c r="I211" s="42"/>
    </row>
    <row r="212" ht="28" customHeight="1" spans="1:9">
      <c r="A212" s="40">
        <f>COUNTIF($B$3:C212,C212)</f>
        <v>92</v>
      </c>
      <c r="B212" s="40" t="s">
        <v>298</v>
      </c>
      <c r="C212" s="41" t="s">
        <v>309</v>
      </c>
      <c r="D212" s="40" t="s">
        <v>299</v>
      </c>
      <c r="E212" s="40">
        <v>3</v>
      </c>
      <c r="F212" s="40" t="s">
        <v>153</v>
      </c>
      <c r="G212" s="40" t="s">
        <v>378</v>
      </c>
      <c r="H212" s="40" t="s">
        <v>980</v>
      </c>
      <c r="I212" s="42"/>
    </row>
    <row r="213" ht="28" customHeight="1" spans="1:9">
      <c r="A213" s="40">
        <f>COUNTIF($B$3:C213,C213)</f>
        <v>93</v>
      </c>
      <c r="B213" s="40" t="s">
        <v>298</v>
      </c>
      <c r="C213" s="41" t="s">
        <v>309</v>
      </c>
      <c r="D213" s="40" t="s">
        <v>299</v>
      </c>
      <c r="E213" s="40">
        <v>3</v>
      </c>
      <c r="F213" s="40" t="s">
        <v>153</v>
      </c>
      <c r="G213" s="40" t="s">
        <v>699</v>
      </c>
      <c r="H213" s="40" t="s">
        <v>981</v>
      </c>
      <c r="I213" s="42"/>
    </row>
    <row r="214" ht="28" customHeight="1" spans="1:9">
      <c r="A214" s="40">
        <f>COUNTIF($B$3:C214,C214)</f>
        <v>94</v>
      </c>
      <c r="B214" s="40" t="s">
        <v>298</v>
      </c>
      <c r="C214" s="41" t="s">
        <v>309</v>
      </c>
      <c r="D214" s="40" t="s">
        <v>299</v>
      </c>
      <c r="E214" s="40">
        <v>3</v>
      </c>
      <c r="F214" s="40" t="s">
        <v>153</v>
      </c>
      <c r="G214" s="40" t="s">
        <v>530</v>
      </c>
      <c r="H214" s="40" t="s">
        <v>982</v>
      </c>
      <c r="I214" s="42"/>
    </row>
    <row r="215" ht="28" customHeight="1" spans="1:9">
      <c r="A215" s="40">
        <f>COUNTIF($B$3:C215,C215)</f>
        <v>95</v>
      </c>
      <c r="B215" s="40" t="s">
        <v>298</v>
      </c>
      <c r="C215" s="41" t="s">
        <v>309</v>
      </c>
      <c r="D215" s="40" t="s">
        <v>299</v>
      </c>
      <c r="E215" s="40">
        <v>3</v>
      </c>
      <c r="F215" s="40" t="s">
        <v>153</v>
      </c>
      <c r="G215" s="40" t="s">
        <v>443</v>
      </c>
      <c r="H215" s="40" t="s">
        <v>983</v>
      </c>
      <c r="I215" s="42"/>
    </row>
    <row r="216" ht="28" customHeight="1" spans="1:9">
      <c r="A216" s="40">
        <f>COUNTIF($B$3:C216,C216)</f>
        <v>96</v>
      </c>
      <c r="B216" s="40" t="s">
        <v>298</v>
      </c>
      <c r="C216" s="41" t="s">
        <v>309</v>
      </c>
      <c r="D216" s="40" t="s">
        <v>299</v>
      </c>
      <c r="E216" s="40">
        <v>3</v>
      </c>
      <c r="F216" s="40" t="s">
        <v>153</v>
      </c>
      <c r="G216" s="40" t="s">
        <v>538</v>
      </c>
      <c r="H216" s="40" t="s">
        <v>636</v>
      </c>
      <c r="I216" s="42"/>
    </row>
    <row r="217" ht="28" customHeight="1" spans="1:9">
      <c r="A217" s="40">
        <f>COUNTIF($B$3:C217,C217)</f>
        <v>97</v>
      </c>
      <c r="B217" s="40" t="s">
        <v>298</v>
      </c>
      <c r="C217" s="41" t="s">
        <v>309</v>
      </c>
      <c r="D217" s="40" t="s">
        <v>299</v>
      </c>
      <c r="E217" s="40">
        <v>3</v>
      </c>
      <c r="F217" s="40" t="s">
        <v>153</v>
      </c>
      <c r="G217" s="40" t="s">
        <v>363</v>
      </c>
      <c r="H217" s="40" t="s">
        <v>464</v>
      </c>
      <c r="I217" s="42"/>
    </row>
    <row r="218" ht="28" customHeight="1" spans="1:9">
      <c r="A218" s="40">
        <f>COUNTIF($B$3:C218,C218)</f>
        <v>98</v>
      </c>
      <c r="B218" s="40" t="s">
        <v>298</v>
      </c>
      <c r="C218" s="41" t="s">
        <v>309</v>
      </c>
      <c r="D218" s="40" t="s">
        <v>299</v>
      </c>
      <c r="E218" s="40">
        <v>3</v>
      </c>
      <c r="F218" s="40" t="s">
        <v>153</v>
      </c>
      <c r="G218" s="40" t="s">
        <v>650</v>
      </c>
      <c r="H218" s="40" t="s">
        <v>984</v>
      </c>
      <c r="I218" s="42"/>
    </row>
    <row r="219" ht="28" customHeight="1" spans="1:9">
      <c r="A219" s="40">
        <f>COUNTIF($B$3:C219,C219)</f>
        <v>99</v>
      </c>
      <c r="B219" s="40" t="s">
        <v>298</v>
      </c>
      <c r="C219" s="41" t="s">
        <v>309</v>
      </c>
      <c r="D219" s="40" t="s">
        <v>299</v>
      </c>
      <c r="E219" s="40">
        <v>3</v>
      </c>
      <c r="F219" s="40" t="s">
        <v>153</v>
      </c>
      <c r="G219" s="40" t="s">
        <v>426</v>
      </c>
      <c r="H219" s="40" t="s">
        <v>985</v>
      </c>
      <c r="I219" s="42"/>
    </row>
    <row r="220" ht="28" customHeight="1" spans="1:9">
      <c r="A220" s="40">
        <f>COUNTIF($B$3:C220,C220)</f>
        <v>100</v>
      </c>
      <c r="B220" s="40" t="s">
        <v>298</v>
      </c>
      <c r="C220" s="41" t="s">
        <v>309</v>
      </c>
      <c r="D220" s="40" t="s">
        <v>299</v>
      </c>
      <c r="E220" s="40">
        <v>3</v>
      </c>
      <c r="F220" s="40" t="s">
        <v>153</v>
      </c>
      <c r="G220" s="40" t="s">
        <v>448</v>
      </c>
      <c r="H220" s="40" t="s">
        <v>986</v>
      </c>
      <c r="I220" s="42"/>
    </row>
    <row r="221" ht="28" customHeight="1" spans="1:9">
      <c r="A221" s="40">
        <f>COUNTIF($B$3:C221,C221)</f>
        <v>101</v>
      </c>
      <c r="B221" s="40" t="s">
        <v>298</v>
      </c>
      <c r="C221" s="41" t="s">
        <v>309</v>
      </c>
      <c r="D221" s="40" t="s">
        <v>299</v>
      </c>
      <c r="E221" s="40">
        <v>3</v>
      </c>
      <c r="F221" s="40" t="s">
        <v>153</v>
      </c>
      <c r="G221" s="40" t="s">
        <v>374</v>
      </c>
      <c r="H221" s="40" t="s">
        <v>987</v>
      </c>
      <c r="I221" s="42"/>
    </row>
    <row r="222" ht="28" customHeight="1" spans="1:9">
      <c r="A222" s="40">
        <f>COUNTIF($B$3:C222,C222)</f>
        <v>102</v>
      </c>
      <c r="B222" s="40" t="s">
        <v>298</v>
      </c>
      <c r="C222" s="41" t="s">
        <v>309</v>
      </c>
      <c r="D222" s="40" t="s">
        <v>299</v>
      </c>
      <c r="E222" s="40">
        <v>3</v>
      </c>
      <c r="F222" s="40" t="s">
        <v>153</v>
      </c>
      <c r="G222" s="40" t="s">
        <v>376</v>
      </c>
      <c r="H222" s="40" t="s">
        <v>988</v>
      </c>
      <c r="I222" s="42"/>
    </row>
    <row r="223" ht="28" customHeight="1" spans="1:9">
      <c r="A223" s="40">
        <f>COUNTIF($B$3:C223,C223)</f>
        <v>103</v>
      </c>
      <c r="B223" s="40" t="s">
        <v>298</v>
      </c>
      <c r="C223" s="41" t="s">
        <v>309</v>
      </c>
      <c r="D223" s="40" t="s">
        <v>299</v>
      </c>
      <c r="E223" s="40">
        <v>3</v>
      </c>
      <c r="F223" s="40" t="s">
        <v>153</v>
      </c>
      <c r="G223" s="40" t="s">
        <v>397</v>
      </c>
      <c r="H223" s="40" t="s">
        <v>989</v>
      </c>
      <c r="I223" s="42"/>
    </row>
    <row r="224" ht="28" customHeight="1" spans="1:9">
      <c r="A224" s="40">
        <f>COUNTIF($B$3:C224,C224)</f>
        <v>104</v>
      </c>
      <c r="B224" s="40" t="s">
        <v>298</v>
      </c>
      <c r="C224" s="41" t="s">
        <v>309</v>
      </c>
      <c r="D224" s="40" t="s">
        <v>299</v>
      </c>
      <c r="E224" s="40">
        <v>3</v>
      </c>
      <c r="F224" s="40" t="s">
        <v>153</v>
      </c>
      <c r="G224" s="40" t="s">
        <v>501</v>
      </c>
      <c r="H224" s="40" t="s">
        <v>990</v>
      </c>
      <c r="I224" s="42"/>
    </row>
    <row r="225" ht="28" customHeight="1" spans="1:9">
      <c r="A225" s="40">
        <f>COUNTIF($B$3:C225,C225)</f>
        <v>105</v>
      </c>
      <c r="B225" s="40" t="s">
        <v>298</v>
      </c>
      <c r="C225" s="41" t="s">
        <v>309</v>
      </c>
      <c r="D225" s="40" t="s">
        <v>299</v>
      </c>
      <c r="E225" s="40">
        <v>3</v>
      </c>
      <c r="F225" s="40" t="s">
        <v>153</v>
      </c>
      <c r="G225" s="40" t="s">
        <v>417</v>
      </c>
      <c r="H225" s="40" t="s">
        <v>991</v>
      </c>
      <c r="I225" s="42"/>
    </row>
    <row r="226" ht="28" customHeight="1" spans="1:9">
      <c r="A226" s="40">
        <f>COUNTIF($B$3:C226,C226)</f>
        <v>1</v>
      </c>
      <c r="B226" s="40" t="s">
        <v>298</v>
      </c>
      <c r="C226" s="40" t="s">
        <v>313</v>
      </c>
      <c r="D226" s="40" t="s">
        <v>299</v>
      </c>
      <c r="E226" s="40">
        <v>3</v>
      </c>
      <c r="F226" s="40" t="s">
        <v>419</v>
      </c>
      <c r="G226" s="40" t="s">
        <v>488</v>
      </c>
      <c r="H226" s="40" t="s">
        <v>992</v>
      </c>
      <c r="I226" s="42"/>
    </row>
    <row r="227" ht="28" customHeight="1" spans="1:9">
      <c r="A227" s="40">
        <f>COUNTIF($B$3:C227,C227)</f>
        <v>2</v>
      </c>
      <c r="B227" s="40" t="s">
        <v>298</v>
      </c>
      <c r="C227" s="40" t="s">
        <v>313</v>
      </c>
      <c r="D227" s="40" t="s">
        <v>299</v>
      </c>
      <c r="E227" s="40">
        <v>3</v>
      </c>
      <c r="F227" s="40" t="s">
        <v>419</v>
      </c>
      <c r="G227" s="40" t="s">
        <v>424</v>
      </c>
      <c r="H227" s="40" t="s">
        <v>711</v>
      </c>
      <c r="I227" s="42"/>
    </row>
    <row r="228" ht="28" customHeight="1" spans="1:9">
      <c r="A228" s="40">
        <f>COUNTIF($B$3:C228,C228)</f>
        <v>3</v>
      </c>
      <c r="B228" s="40" t="s">
        <v>298</v>
      </c>
      <c r="C228" s="40" t="s">
        <v>313</v>
      </c>
      <c r="D228" s="40" t="s">
        <v>299</v>
      </c>
      <c r="E228" s="40">
        <v>3</v>
      </c>
      <c r="F228" s="40" t="s">
        <v>419</v>
      </c>
      <c r="G228" s="40" t="s">
        <v>503</v>
      </c>
      <c r="H228" s="40" t="s">
        <v>993</v>
      </c>
      <c r="I228" s="42"/>
    </row>
    <row r="229" ht="28" customHeight="1" spans="1:9">
      <c r="A229" s="40">
        <f>COUNTIF($B$3:C229,C229)</f>
        <v>4</v>
      </c>
      <c r="B229" s="40" t="s">
        <v>298</v>
      </c>
      <c r="C229" s="40" t="s">
        <v>313</v>
      </c>
      <c r="D229" s="40" t="s">
        <v>299</v>
      </c>
      <c r="E229" s="40">
        <v>3</v>
      </c>
      <c r="F229" s="40" t="s">
        <v>419</v>
      </c>
      <c r="G229" s="40" t="s">
        <v>378</v>
      </c>
      <c r="H229" s="40" t="s">
        <v>420</v>
      </c>
      <c r="I229" s="42"/>
    </row>
    <row r="230" ht="28" customHeight="1" spans="1:9">
      <c r="A230" s="40">
        <f>COUNTIF($B$3:C230,C230)</f>
        <v>5</v>
      </c>
      <c r="B230" s="40" t="s">
        <v>298</v>
      </c>
      <c r="C230" s="40" t="s">
        <v>313</v>
      </c>
      <c r="D230" s="40" t="s">
        <v>299</v>
      </c>
      <c r="E230" s="40">
        <v>3</v>
      </c>
      <c r="F230" s="40" t="s">
        <v>419</v>
      </c>
      <c r="G230" s="40" t="s">
        <v>401</v>
      </c>
      <c r="H230" s="40" t="s">
        <v>994</v>
      </c>
      <c r="I230" s="42"/>
    </row>
    <row r="231" ht="28" customHeight="1" spans="1:9">
      <c r="A231" s="40">
        <f>COUNTIF($B$3:C231,C231)</f>
        <v>6</v>
      </c>
      <c r="B231" s="40" t="s">
        <v>298</v>
      </c>
      <c r="C231" s="40" t="s">
        <v>313</v>
      </c>
      <c r="D231" s="40" t="s">
        <v>299</v>
      </c>
      <c r="E231" s="40">
        <v>3</v>
      </c>
      <c r="F231" s="40" t="s">
        <v>419</v>
      </c>
      <c r="G231" s="40" t="s">
        <v>433</v>
      </c>
      <c r="H231" s="40" t="s">
        <v>712</v>
      </c>
      <c r="I231" s="42"/>
    </row>
    <row r="232" ht="28" customHeight="1" spans="1:9">
      <c r="A232" s="40">
        <f>COUNTIF($B$3:C232,C232)</f>
        <v>7</v>
      </c>
      <c r="B232" s="40" t="s">
        <v>298</v>
      </c>
      <c r="C232" s="40" t="s">
        <v>313</v>
      </c>
      <c r="D232" s="40" t="s">
        <v>299</v>
      </c>
      <c r="E232" s="40">
        <v>3</v>
      </c>
      <c r="F232" s="40" t="s">
        <v>419</v>
      </c>
      <c r="G232" s="40" t="s">
        <v>399</v>
      </c>
      <c r="H232" s="40" t="s">
        <v>995</v>
      </c>
      <c r="I232" s="42"/>
    </row>
    <row r="233" ht="28" customHeight="1" spans="1:9">
      <c r="A233" s="40">
        <f>COUNTIF($B$3:C233,C233)</f>
        <v>8</v>
      </c>
      <c r="B233" s="40" t="s">
        <v>298</v>
      </c>
      <c r="C233" s="40" t="s">
        <v>313</v>
      </c>
      <c r="D233" s="40" t="s">
        <v>299</v>
      </c>
      <c r="E233" s="40">
        <v>3</v>
      </c>
      <c r="F233" s="40" t="s">
        <v>419</v>
      </c>
      <c r="G233" s="40" t="s">
        <v>365</v>
      </c>
      <c r="H233" s="40" t="s">
        <v>996</v>
      </c>
      <c r="I233" s="42"/>
    </row>
    <row r="234" ht="28" customHeight="1" spans="1:9">
      <c r="A234" s="40">
        <f>COUNTIF($B$3:C234,C234)</f>
        <v>9</v>
      </c>
      <c r="B234" s="40" t="s">
        <v>298</v>
      </c>
      <c r="C234" s="40" t="s">
        <v>313</v>
      </c>
      <c r="D234" s="40" t="s">
        <v>299</v>
      </c>
      <c r="E234" s="40">
        <v>3</v>
      </c>
      <c r="F234" s="40" t="s">
        <v>419</v>
      </c>
      <c r="G234" s="40" t="s">
        <v>650</v>
      </c>
      <c r="H234" s="40" t="s">
        <v>997</v>
      </c>
      <c r="I234" s="42"/>
    </row>
    <row r="235" ht="28" customHeight="1" spans="1:9">
      <c r="A235" s="40">
        <f>COUNTIF($B$3:C235,C235)</f>
        <v>10</v>
      </c>
      <c r="B235" s="40" t="s">
        <v>298</v>
      </c>
      <c r="C235" s="40" t="s">
        <v>313</v>
      </c>
      <c r="D235" s="40" t="s">
        <v>299</v>
      </c>
      <c r="E235" s="40">
        <v>3</v>
      </c>
      <c r="F235" s="40" t="s">
        <v>419</v>
      </c>
      <c r="G235" s="40" t="s">
        <v>374</v>
      </c>
      <c r="H235" s="40" t="s">
        <v>713</v>
      </c>
      <c r="I235" s="42"/>
    </row>
    <row r="236" ht="28" customHeight="1" spans="1:9">
      <c r="A236" s="40">
        <f>COUNTIF($B$3:C236,C236)</f>
        <v>11</v>
      </c>
      <c r="B236" s="40" t="s">
        <v>298</v>
      </c>
      <c r="C236" s="40" t="s">
        <v>313</v>
      </c>
      <c r="D236" s="40" t="s">
        <v>299</v>
      </c>
      <c r="E236" s="40">
        <v>3</v>
      </c>
      <c r="F236" s="40" t="s">
        <v>419</v>
      </c>
      <c r="G236" s="40" t="s">
        <v>389</v>
      </c>
      <c r="H236" s="40" t="s">
        <v>998</v>
      </c>
      <c r="I236" s="42"/>
    </row>
    <row r="237" ht="28" customHeight="1" spans="1:9">
      <c r="A237" s="40">
        <f>COUNTIF($B$3:C237,C237)</f>
        <v>12</v>
      </c>
      <c r="B237" s="40" t="s">
        <v>298</v>
      </c>
      <c r="C237" s="40" t="s">
        <v>313</v>
      </c>
      <c r="D237" s="40" t="s">
        <v>299</v>
      </c>
      <c r="E237" s="40">
        <v>3</v>
      </c>
      <c r="F237" s="40" t="s">
        <v>419</v>
      </c>
      <c r="G237" s="40" t="s">
        <v>461</v>
      </c>
      <c r="H237" s="40" t="s">
        <v>999</v>
      </c>
      <c r="I237" s="42"/>
    </row>
    <row r="238" ht="28" customHeight="1" spans="1:9">
      <c r="A238" s="40">
        <f>COUNTIF($B$3:C238,C238)</f>
        <v>13</v>
      </c>
      <c r="B238" s="40" t="s">
        <v>298</v>
      </c>
      <c r="C238" s="40" t="s">
        <v>313</v>
      </c>
      <c r="D238" s="40" t="s">
        <v>299</v>
      </c>
      <c r="E238" s="40">
        <v>3</v>
      </c>
      <c r="F238" s="40" t="s">
        <v>419</v>
      </c>
      <c r="G238" s="40" t="s">
        <v>421</v>
      </c>
      <c r="H238" s="40" t="s">
        <v>422</v>
      </c>
      <c r="I238" s="42"/>
    </row>
    <row r="239" ht="28" customHeight="1" spans="1:9">
      <c r="A239" s="40">
        <f>COUNTIF($B$3:C239,C239)</f>
        <v>14</v>
      </c>
      <c r="B239" s="40" t="s">
        <v>298</v>
      </c>
      <c r="C239" s="40" t="s">
        <v>313</v>
      </c>
      <c r="D239" s="40" t="s">
        <v>299</v>
      </c>
      <c r="E239" s="40">
        <v>3</v>
      </c>
      <c r="F239" s="40" t="s">
        <v>419</v>
      </c>
      <c r="G239" s="40" t="s">
        <v>417</v>
      </c>
      <c r="H239" s="40" t="s">
        <v>1000</v>
      </c>
      <c r="I239" s="42"/>
    </row>
    <row r="240" ht="28" customHeight="1" spans="1:9">
      <c r="A240" s="40">
        <f>COUNTIF($B$3:C240,C240)</f>
        <v>15</v>
      </c>
      <c r="B240" s="40" t="s">
        <v>298</v>
      </c>
      <c r="C240" s="40" t="s">
        <v>313</v>
      </c>
      <c r="D240" s="40" t="s">
        <v>299</v>
      </c>
      <c r="E240" s="40">
        <v>3</v>
      </c>
      <c r="F240" s="40" t="s">
        <v>423</v>
      </c>
      <c r="G240" s="40" t="s">
        <v>488</v>
      </c>
      <c r="H240" s="40" t="s">
        <v>714</v>
      </c>
      <c r="I240" s="42"/>
    </row>
    <row r="241" ht="28" customHeight="1" spans="1:9">
      <c r="A241" s="40">
        <f>COUNTIF($B$3:C241,C241)</f>
        <v>16</v>
      </c>
      <c r="B241" s="40" t="s">
        <v>298</v>
      </c>
      <c r="C241" s="40" t="s">
        <v>313</v>
      </c>
      <c r="D241" s="40" t="s">
        <v>299</v>
      </c>
      <c r="E241" s="40">
        <v>3</v>
      </c>
      <c r="F241" s="40" t="s">
        <v>423</v>
      </c>
      <c r="G241" s="40" t="s">
        <v>424</v>
      </c>
      <c r="H241" s="40" t="s">
        <v>425</v>
      </c>
      <c r="I241" s="42"/>
    </row>
    <row r="242" ht="28" customHeight="1" spans="1:9">
      <c r="A242" s="40">
        <f>COUNTIF($B$3:C242,C242)</f>
        <v>17</v>
      </c>
      <c r="B242" s="40" t="s">
        <v>298</v>
      </c>
      <c r="C242" s="40" t="s">
        <v>313</v>
      </c>
      <c r="D242" s="40" t="s">
        <v>299</v>
      </c>
      <c r="E242" s="40">
        <v>3</v>
      </c>
      <c r="F242" s="40" t="s">
        <v>423</v>
      </c>
      <c r="G242" s="40" t="s">
        <v>503</v>
      </c>
      <c r="H242" s="40" t="s">
        <v>1001</v>
      </c>
      <c r="I242" s="42"/>
    </row>
    <row r="243" ht="28" customHeight="1" spans="1:9">
      <c r="A243" s="40">
        <f>COUNTIF($B$3:C243,C243)</f>
        <v>18</v>
      </c>
      <c r="B243" s="40" t="s">
        <v>298</v>
      </c>
      <c r="C243" s="40" t="s">
        <v>313</v>
      </c>
      <c r="D243" s="40" t="s">
        <v>299</v>
      </c>
      <c r="E243" s="40">
        <v>3</v>
      </c>
      <c r="F243" s="40" t="s">
        <v>423</v>
      </c>
      <c r="G243" s="40" t="s">
        <v>378</v>
      </c>
      <c r="H243" s="40" t="s">
        <v>760</v>
      </c>
      <c r="I243" s="42"/>
    </row>
    <row r="244" ht="28" customHeight="1" spans="1:9">
      <c r="A244" s="40">
        <f>COUNTIF($B$3:C244,C244)</f>
        <v>19</v>
      </c>
      <c r="B244" s="40" t="s">
        <v>298</v>
      </c>
      <c r="C244" s="40" t="s">
        <v>313</v>
      </c>
      <c r="D244" s="40" t="s">
        <v>299</v>
      </c>
      <c r="E244" s="40">
        <v>3</v>
      </c>
      <c r="F244" s="40" t="s">
        <v>423</v>
      </c>
      <c r="G244" s="40" t="s">
        <v>530</v>
      </c>
      <c r="H244" s="40" t="s">
        <v>1002</v>
      </c>
      <c r="I244" s="42"/>
    </row>
    <row r="245" ht="28" customHeight="1" spans="1:9">
      <c r="A245" s="40">
        <f>COUNTIF($B$3:C245,C245)</f>
        <v>20</v>
      </c>
      <c r="B245" s="40" t="s">
        <v>298</v>
      </c>
      <c r="C245" s="40" t="s">
        <v>313</v>
      </c>
      <c r="D245" s="40" t="s">
        <v>299</v>
      </c>
      <c r="E245" s="40">
        <v>3</v>
      </c>
      <c r="F245" s="40" t="s">
        <v>423</v>
      </c>
      <c r="G245" s="40" t="s">
        <v>518</v>
      </c>
      <c r="H245" s="40" t="s">
        <v>1003</v>
      </c>
      <c r="I245" s="42"/>
    </row>
    <row r="246" ht="28" customHeight="1" spans="1:9">
      <c r="A246" s="40">
        <f>COUNTIF($B$3:C246,C246)</f>
        <v>21</v>
      </c>
      <c r="B246" s="40" t="s">
        <v>298</v>
      </c>
      <c r="C246" s="40" t="s">
        <v>313</v>
      </c>
      <c r="D246" s="40" t="s">
        <v>299</v>
      </c>
      <c r="E246" s="40">
        <v>3</v>
      </c>
      <c r="F246" s="40" t="s">
        <v>423</v>
      </c>
      <c r="G246" s="40" t="s">
        <v>433</v>
      </c>
      <c r="H246" s="40" t="s">
        <v>1004</v>
      </c>
      <c r="I246" s="42"/>
    </row>
    <row r="247" ht="28" customHeight="1" spans="1:9">
      <c r="A247" s="40">
        <f>COUNTIF($B$3:C247,C247)</f>
        <v>22</v>
      </c>
      <c r="B247" s="40" t="s">
        <v>298</v>
      </c>
      <c r="C247" s="40" t="s">
        <v>313</v>
      </c>
      <c r="D247" s="40" t="s">
        <v>299</v>
      </c>
      <c r="E247" s="40">
        <v>3</v>
      </c>
      <c r="F247" s="40" t="s">
        <v>423</v>
      </c>
      <c r="G247" s="40" t="s">
        <v>399</v>
      </c>
      <c r="H247" s="40" t="s">
        <v>1005</v>
      </c>
      <c r="I247" s="42"/>
    </row>
    <row r="248" ht="28" customHeight="1" spans="1:9">
      <c r="A248" s="40">
        <f>COUNTIF($B$3:C248,C248)</f>
        <v>23</v>
      </c>
      <c r="B248" s="40" t="s">
        <v>298</v>
      </c>
      <c r="C248" s="40" t="s">
        <v>313</v>
      </c>
      <c r="D248" s="40" t="s">
        <v>299</v>
      </c>
      <c r="E248" s="40">
        <v>3</v>
      </c>
      <c r="F248" s="40" t="s">
        <v>423</v>
      </c>
      <c r="G248" s="40" t="s">
        <v>723</v>
      </c>
      <c r="H248" s="40" t="s">
        <v>1006</v>
      </c>
      <c r="I248" s="42"/>
    </row>
    <row r="249" ht="28" customHeight="1" spans="1:9">
      <c r="A249" s="40">
        <f>COUNTIF($B$3:C249,C249)</f>
        <v>24</v>
      </c>
      <c r="B249" s="40" t="s">
        <v>298</v>
      </c>
      <c r="C249" s="40" t="s">
        <v>313</v>
      </c>
      <c r="D249" s="40" t="s">
        <v>299</v>
      </c>
      <c r="E249" s="40">
        <v>3</v>
      </c>
      <c r="F249" s="40" t="s">
        <v>423</v>
      </c>
      <c r="G249" s="40" t="s">
        <v>454</v>
      </c>
      <c r="H249" s="40" t="s">
        <v>694</v>
      </c>
      <c r="I249" s="42"/>
    </row>
    <row r="250" ht="28" customHeight="1" spans="1:9">
      <c r="A250" s="40">
        <f>COUNTIF($B$3:C250,C250)</f>
        <v>25</v>
      </c>
      <c r="B250" s="40" t="s">
        <v>298</v>
      </c>
      <c r="C250" s="40" t="s">
        <v>313</v>
      </c>
      <c r="D250" s="40" t="s">
        <v>299</v>
      </c>
      <c r="E250" s="40">
        <v>3</v>
      </c>
      <c r="F250" s="40" t="s">
        <v>423</v>
      </c>
      <c r="G250" s="40" t="s">
        <v>384</v>
      </c>
      <c r="H250" s="40" t="s">
        <v>681</v>
      </c>
      <c r="I250" s="42"/>
    </row>
    <row r="251" ht="28" customHeight="1" spans="1:9">
      <c r="A251" s="40">
        <f>COUNTIF($B$3:C251,C251)</f>
        <v>26</v>
      </c>
      <c r="B251" s="40" t="s">
        <v>298</v>
      </c>
      <c r="C251" s="40" t="s">
        <v>313</v>
      </c>
      <c r="D251" s="40" t="s">
        <v>299</v>
      </c>
      <c r="E251" s="40">
        <v>3</v>
      </c>
      <c r="F251" s="40" t="s">
        <v>423</v>
      </c>
      <c r="G251" s="40" t="s">
        <v>495</v>
      </c>
      <c r="H251" s="40" t="s">
        <v>1007</v>
      </c>
      <c r="I251" s="42"/>
    </row>
    <row r="252" ht="28" customHeight="1" spans="1:9">
      <c r="A252" s="40">
        <f>COUNTIF($B$3:C252,C252)</f>
        <v>27</v>
      </c>
      <c r="B252" s="40" t="s">
        <v>298</v>
      </c>
      <c r="C252" s="40" t="s">
        <v>313</v>
      </c>
      <c r="D252" s="40" t="s">
        <v>299</v>
      </c>
      <c r="E252" s="40">
        <v>3</v>
      </c>
      <c r="F252" s="40" t="s">
        <v>423</v>
      </c>
      <c r="G252" s="40" t="s">
        <v>365</v>
      </c>
      <c r="H252" s="40" t="s">
        <v>1008</v>
      </c>
      <c r="I252" s="42"/>
    </row>
    <row r="253" ht="28" customHeight="1" spans="1:9">
      <c r="A253" s="40">
        <f>COUNTIF($B$3:C253,C253)</f>
        <v>28</v>
      </c>
      <c r="B253" s="40" t="s">
        <v>298</v>
      </c>
      <c r="C253" s="40" t="s">
        <v>313</v>
      </c>
      <c r="D253" s="40" t="s">
        <v>299</v>
      </c>
      <c r="E253" s="40">
        <v>3</v>
      </c>
      <c r="F253" s="40" t="s">
        <v>423</v>
      </c>
      <c r="G253" s="40" t="s">
        <v>480</v>
      </c>
      <c r="H253" s="40" t="s">
        <v>1009</v>
      </c>
      <c r="I253" s="42"/>
    </row>
    <row r="254" ht="28" customHeight="1" spans="1:9">
      <c r="A254" s="40">
        <f>COUNTIF($B$3:C254,C254)</f>
        <v>29</v>
      </c>
      <c r="B254" s="40" t="s">
        <v>298</v>
      </c>
      <c r="C254" s="40" t="s">
        <v>313</v>
      </c>
      <c r="D254" s="40" t="s">
        <v>299</v>
      </c>
      <c r="E254" s="40">
        <v>3</v>
      </c>
      <c r="F254" s="40" t="s">
        <v>423</v>
      </c>
      <c r="G254" s="40" t="s">
        <v>428</v>
      </c>
      <c r="H254" s="40" t="s">
        <v>429</v>
      </c>
      <c r="I254" s="42"/>
    </row>
    <row r="255" ht="28" customHeight="1" spans="1:9">
      <c r="A255" s="40">
        <f>COUNTIF($B$3:C255,C255)</f>
        <v>30</v>
      </c>
      <c r="B255" s="40" t="s">
        <v>298</v>
      </c>
      <c r="C255" s="40" t="s">
        <v>313</v>
      </c>
      <c r="D255" s="40" t="s">
        <v>299</v>
      </c>
      <c r="E255" s="40">
        <v>3</v>
      </c>
      <c r="F255" s="40" t="s">
        <v>423</v>
      </c>
      <c r="G255" s="40" t="s">
        <v>374</v>
      </c>
      <c r="H255" s="40" t="s">
        <v>1010</v>
      </c>
      <c r="I255" s="42"/>
    </row>
    <row r="256" ht="28" customHeight="1" spans="1:9">
      <c r="A256" s="40">
        <f>COUNTIF($B$3:C256,C256)</f>
        <v>31</v>
      </c>
      <c r="B256" s="40" t="s">
        <v>298</v>
      </c>
      <c r="C256" s="40" t="s">
        <v>313</v>
      </c>
      <c r="D256" s="40" t="s">
        <v>299</v>
      </c>
      <c r="E256" s="40">
        <v>3</v>
      </c>
      <c r="F256" s="40" t="s">
        <v>423</v>
      </c>
      <c r="G256" s="40" t="s">
        <v>376</v>
      </c>
      <c r="H256" s="40" t="s">
        <v>430</v>
      </c>
      <c r="I256" s="42"/>
    </row>
    <row r="257" ht="28" customHeight="1" spans="1:9">
      <c r="A257" s="40">
        <f>COUNTIF($B$3:C257,C257)</f>
        <v>32</v>
      </c>
      <c r="B257" s="40" t="s">
        <v>298</v>
      </c>
      <c r="C257" s="40" t="s">
        <v>313</v>
      </c>
      <c r="D257" s="40" t="s">
        <v>299</v>
      </c>
      <c r="E257" s="40">
        <v>3</v>
      </c>
      <c r="F257" s="40" t="s">
        <v>423</v>
      </c>
      <c r="G257" s="40" t="s">
        <v>387</v>
      </c>
      <c r="H257" s="40" t="s">
        <v>1011</v>
      </c>
      <c r="I257" s="42"/>
    </row>
    <row r="258" s="35" customFormat="1" ht="28" customHeight="1" spans="1:9">
      <c r="A258" s="40">
        <f>COUNTIF($B$3:C258,C258)</f>
        <v>33</v>
      </c>
      <c r="B258" s="40" t="s">
        <v>298</v>
      </c>
      <c r="C258" s="40" t="s">
        <v>313</v>
      </c>
      <c r="D258" s="40" t="s">
        <v>299</v>
      </c>
      <c r="E258" s="40">
        <v>3</v>
      </c>
      <c r="F258" s="40" t="s">
        <v>423</v>
      </c>
      <c r="G258" s="40" t="s">
        <v>467</v>
      </c>
      <c r="H258" s="40" t="s">
        <v>1012</v>
      </c>
      <c r="I258" s="43"/>
    </row>
    <row r="259" s="35" customFormat="1" ht="28" customHeight="1" spans="1:9">
      <c r="A259" s="40">
        <f>COUNTIF($B$3:C259,C259)</f>
        <v>34</v>
      </c>
      <c r="B259" s="40" t="s">
        <v>298</v>
      </c>
      <c r="C259" s="40" t="s">
        <v>313</v>
      </c>
      <c r="D259" s="40" t="s">
        <v>299</v>
      </c>
      <c r="E259" s="40">
        <v>3</v>
      </c>
      <c r="F259" s="40" t="s">
        <v>423</v>
      </c>
      <c r="G259" s="40" t="s">
        <v>501</v>
      </c>
      <c r="H259" s="40" t="s">
        <v>1013</v>
      </c>
      <c r="I259" s="43"/>
    </row>
    <row r="260" s="35" customFormat="1" ht="28" customHeight="1" spans="1:9">
      <c r="A260" s="40">
        <f>COUNTIF($B$3:C260,C260)</f>
        <v>35</v>
      </c>
      <c r="B260" s="40" t="s">
        <v>298</v>
      </c>
      <c r="C260" s="40" t="s">
        <v>313</v>
      </c>
      <c r="D260" s="40" t="s">
        <v>299</v>
      </c>
      <c r="E260" s="40">
        <v>3</v>
      </c>
      <c r="F260" s="40" t="s">
        <v>423</v>
      </c>
      <c r="G260" s="40" t="s">
        <v>421</v>
      </c>
      <c r="H260" s="40" t="s">
        <v>431</v>
      </c>
      <c r="I260" s="43"/>
    </row>
    <row r="261" s="35" customFormat="1" ht="28" customHeight="1" spans="1:9">
      <c r="A261" s="40">
        <f>COUNTIF($B$3:C261,C261)</f>
        <v>36</v>
      </c>
      <c r="B261" s="40" t="s">
        <v>298</v>
      </c>
      <c r="C261" s="40" t="s">
        <v>313</v>
      </c>
      <c r="D261" s="40" t="s">
        <v>299</v>
      </c>
      <c r="E261" s="40">
        <v>3</v>
      </c>
      <c r="F261" s="40" t="s">
        <v>423</v>
      </c>
      <c r="G261" s="40" t="s">
        <v>417</v>
      </c>
      <c r="H261" s="40" t="s">
        <v>432</v>
      </c>
      <c r="I261" s="43"/>
    </row>
    <row r="262" ht="28" customHeight="1" spans="1:9">
      <c r="A262" s="40">
        <f>COUNTIF($B$3:C262,C262)</f>
        <v>37</v>
      </c>
      <c r="B262" s="40" t="s">
        <v>298</v>
      </c>
      <c r="C262" s="40" t="s">
        <v>313</v>
      </c>
      <c r="D262" s="40" t="s">
        <v>299</v>
      </c>
      <c r="E262" s="40">
        <v>3</v>
      </c>
      <c r="F262" s="40" t="s">
        <v>67</v>
      </c>
      <c r="G262" s="40" t="s">
        <v>378</v>
      </c>
      <c r="H262" s="40" t="s">
        <v>1014</v>
      </c>
      <c r="I262" s="42"/>
    </row>
    <row r="263" ht="28" customHeight="1" spans="1:9">
      <c r="A263" s="40">
        <f>COUNTIF($B$3:C263,C263)</f>
        <v>38</v>
      </c>
      <c r="B263" s="40" t="s">
        <v>298</v>
      </c>
      <c r="C263" s="40" t="s">
        <v>313</v>
      </c>
      <c r="D263" s="40" t="s">
        <v>299</v>
      </c>
      <c r="E263" s="40">
        <v>3</v>
      </c>
      <c r="F263" s="40" t="s">
        <v>67</v>
      </c>
      <c r="G263" s="40" t="s">
        <v>699</v>
      </c>
      <c r="H263" s="40" t="s">
        <v>1015</v>
      </c>
      <c r="I263" s="42"/>
    </row>
    <row r="264" ht="28" customHeight="1" spans="1:9">
      <c r="A264" s="40">
        <f>COUNTIF($B$3:C264,C264)</f>
        <v>39</v>
      </c>
      <c r="B264" s="40" t="s">
        <v>298</v>
      </c>
      <c r="C264" s="40" t="s">
        <v>313</v>
      </c>
      <c r="D264" s="40" t="s">
        <v>299</v>
      </c>
      <c r="E264" s="40">
        <v>3</v>
      </c>
      <c r="F264" s="40" t="s">
        <v>67</v>
      </c>
      <c r="G264" s="40" t="s">
        <v>518</v>
      </c>
      <c r="H264" s="40" t="s">
        <v>1016</v>
      </c>
      <c r="I264" s="42"/>
    </row>
    <row r="265" ht="28" customHeight="1" spans="1:9">
      <c r="A265" s="40">
        <f>COUNTIF($B$3:C265,C265)</f>
        <v>40</v>
      </c>
      <c r="B265" s="40" t="s">
        <v>298</v>
      </c>
      <c r="C265" s="40" t="s">
        <v>313</v>
      </c>
      <c r="D265" s="40" t="s">
        <v>299</v>
      </c>
      <c r="E265" s="40">
        <v>3</v>
      </c>
      <c r="F265" s="40" t="s">
        <v>67</v>
      </c>
      <c r="G265" s="40" t="s">
        <v>433</v>
      </c>
      <c r="H265" s="40" t="s">
        <v>434</v>
      </c>
      <c r="I265" s="42"/>
    </row>
    <row r="266" ht="28" customHeight="1" spans="1:9">
      <c r="A266" s="40">
        <f>COUNTIF($B$3:C266,C266)</f>
        <v>41</v>
      </c>
      <c r="B266" s="40" t="s">
        <v>298</v>
      </c>
      <c r="C266" s="40" t="s">
        <v>313</v>
      </c>
      <c r="D266" s="40" t="s">
        <v>299</v>
      </c>
      <c r="E266" s="40">
        <v>3</v>
      </c>
      <c r="F266" s="40" t="s">
        <v>67</v>
      </c>
      <c r="G266" s="40" t="s">
        <v>647</v>
      </c>
      <c r="H266" s="40" t="s">
        <v>1017</v>
      </c>
      <c r="I266" s="42"/>
    </row>
    <row r="267" ht="28" customHeight="1" spans="1:9">
      <c r="A267" s="40">
        <f>COUNTIF($B$3:C267,C267)</f>
        <v>42</v>
      </c>
      <c r="B267" s="40" t="s">
        <v>298</v>
      </c>
      <c r="C267" s="40" t="s">
        <v>313</v>
      </c>
      <c r="D267" s="40" t="s">
        <v>299</v>
      </c>
      <c r="E267" s="40">
        <v>3</v>
      </c>
      <c r="F267" s="40" t="s">
        <v>67</v>
      </c>
      <c r="G267" s="40" t="s">
        <v>513</v>
      </c>
      <c r="H267" s="40" t="s">
        <v>1018</v>
      </c>
      <c r="I267" s="42"/>
    </row>
    <row r="268" ht="28" customHeight="1" spans="1:9">
      <c r="A268" s="40">
        <f>COUNTIF($B$3:C268,C268)</f>
        <v>43</v>
      </c>
      <c r="B268" s="40" t="s">
        <v>298</v>
      </c>
      <c r="C268" s="40" t="s">
        <v>313</v>
      </c>
      <c r="D268" s="40" t="s">
        <v>299</v>
      </c>
      <c r="E268" s="40">
        <v>3</v>
      </c>
      <c r="F268" s="40" t="s">
        <v>67</v>
      </c>
      <c r="G268" s="40" t="s">
        <v>372</v>
      </c>
      <c r="H268" s="40" t="s">
        <v>1019</v>
      </c>
      <c r="I268" s="42"/>
    </row>
    <row r="269" ht="28" customHeight="1" spans="1:9">
      <c r="A269" s="40">
        <f>COUNTIF($B$3:C269,C269)</f>
        <v>44</v>
      </c>
      <c r="B269" s="40" t="s">
        <v>298</v>
      </c>
      <c r="C269" s="40" t="s">
        <v>313</v>
      </c>
      <c r="D269" s="40" t="s">
        <v>299</v>
      </c>
      <c r="E269" s="40">
        <v>3</v>
      </c>
      <c r="F269" s="40" t="s">
        <v>67</v>
      </c>
      <c r="G269" s="40" t="s">
        <v>403</v>
      </c>
      <c r="H269" s="40" t="s">
        <v>1020</v>
      </c>
      <c r="I269" s="42"/>
    </row>
    <row r="270" ht="28" customHeight="1" spans="1:9">
      <c r="A270" s="40">
        <f>COUNTIF($B$3:C270,C270)</f>
        <v>45</v>
      </c>
      <c r="B270" s="40" t="s">
        <v>298</v>
      </c>
      <c r="C270" s="40" t="s">
        <v>313</v>
      </c>
      <c r="D270" s="40" t="s">
        <v>299</v>
      </c>
      <c r="E270" s="40">
        <v>3</v>
      </c>
      <c r="F270" s="40" t="s">
        <v>67</v>
      </c>
      <c r="G270" s="40" t="s">
        <v>365</v>
      </c>
      <c r="H270" s="40" t="s">
        <v>1021</v>
      </c>
      <c r="I270" s="42"/>
    </row>
    <row r="271" ht="28" customHeight="1" spans="1:9">
      <c r="A271" s="40">
        <f>COUNTIF($B$3:C271,C271)</f>
        <v>46</v>
      </c>
      <c r="B271" s="40" t="s">
        <v>298</v>
      </c>
      <c r="C271" s="40" t="s">
        <v>313</v>
      </c>
      <c r="D271" s="40" t="s">
        <v>299</v>
      </c>
      <c r="E271" s="40">
        <v>3</v>
      </c>
      <c r="F271" s="40" t="s">
        <v>67</v>
      </c>
      <c r="G271" s="40" t="s">
        <v>448</v>
      </c>
      <c r="H271" s="40" t="s">
        <v>1022</v>
      </c>
      <c r="I271" s="42"/>
    </row>
    <row r="272" ht="28" customHeight="1" spans="1:9">
      <c r="A272" s="40">
        <f>COUNTIF($B$3:C272,C272)</f>
        <v>47</v>
      </c>
      <c r="B272" s="40" t="s">
        <v>298</v>
      </c>
      <c r="C272" s="40" t="s">
        <v>313</v>
      </c>
      <c r="D272" s="40" t="s">
        <v>299</v>
      </c>
      <c r="E272" s="40">
        <v>3</v>
      </c>
      <c r="F272" s="40" t="s">
        <v>67</v>
      </c>
      <c r="G272" s="40" t="s">
        <v>480</v>
      </c>
      <c r="H272" s="40" t="s">
        <v>574</v>
      </c>
      <c r="I272" s="42"/>
    </row>
    <row r="273" ht="28" customHeight="1" spans="1:9">
      <c r="A273" s="40">
        <f>COUNTIF($B$3:C273,C273)</f>
        <v>48</v>
      </c>
      <c r="B273" s="40" t="s">
        <v>298</v>
      </c>
      <c r="C273" s="40" t="s">
        <v>313</v>
      </c>
      <c r="D273" s="40" t="s">
        <v>299</v>
      </c>
      <c r="E273" s="40">
        <v>3</v>
      </c>
      <c r="F273" s="40" t="s">
        <v>67</v>
      </c>
      <c r="G273" s="40" t="s">
        <v>435</v>
      </c>
      <c r="H273" s="40" t="s">
        <v>436</v>
      </c>
      <c r="I273" s="42"/>
    </row>
    <row r="274" ht="28" customHeight="1" spans="1:9">
      <c r="A274" s="40">
        <f>COUNTIF($B$3:C274,C274)</f>
        <v>49</v>
      </c>
      <c r="B274" s="40" t="s">
        <v>298</v>
      </c>
      <c r="C274" s="40" t="s">
        <v>313</v>
      </c>
      <c r="D274" s="40" t="s">
        <v>299</v>
      </c>
      <c r="E274" s="40">
        <v>3</v>
      </c>
      <c r="F274" s="40" t="s">
        <v>67</v>
      </c>
      <c r="G274" s="40" t="s">
        <v>376</v>
      </c>
      <c r="H274" s="40" t="s">
        <v>1023</v>
      </c>
      <c r="I274" s="42"/>
    </row>
    <row r="275" ht="28" customHeight="1" spans="1:9">
      <c r="A275" s="40">
        <f>COUNTIF($B$3:C275,C275)</f>
        <v>50</v>
      </c>
      <c r="B275" s="40" t="s">
        <v>298</v>
      </c>
      <c r="C275" s="40" t="s">
        <v>313</v>
      </c>
      <c r="D275" s="40" t="s">
        <v>299</v>
      </c>
      <c r="E275" s="40">
        <v>3</v>
      </c>
      <c r="F275" s="40" t="s">
        <v>67</v>
      </c>
      <c r="G275" s="40" t="s">
        <v>387</v>
      </c>
      <c r="H275" s="40" t="s">
        <v>1024</v>
      </c>
      <c r="I275" s="42"/>
    </row>
    <row r="276" ht="28" customHeight="1" spans="1:9">
      <c r="A276" s="40">
        <f>COUNTIF($B$3:C276,C276)</f>
        <v>51</v>
      </c>
      <c r="B276" s="40" t="s">
        <v>298</v>
      </c>
      <c r="C276" s="40" t="s">
        <v>313</v>
      </c>
      <c r="D276" s="40" t="s">
        <v>299</v>
      </c>
      <c r="E276" s="40">
        <v>3</v>
      </c>
      <c r="F276" s="40" t="s">
        <v>67</v>
      </c>
      <c r="G276" s="40" t="s">
        <v>397</v>
      </c>
      <c r="H276" s="40" t="s">
        <v>1025</v>
      </c>
      <c r="I276" s="42"/>
    </row>
    <row r="277" ht="28" customHeight="1" spans="1:9">
      <c r="A277" s="40">
        <f>COUNTIF($B$3:C277,C277)</f>
        <v>52</v>
      </c>
      <c r="B277" s="40" t="s">
        <v>298</v>
      </c>
      <c r="C277" s="40" t="s">
        <v>313</v>
      </c>
      <c r="D277" s="40" t="s">
        <v>299</v>
      </c>
      <c r="E277" s="40">
        <v>3</v>
      </c>
      <c r="F277" s="40" t="s">
        <v>67</v>
      </c>
      <c r="G277" s="40" t="s">
        <v>491</v>
      </c>
      <c r="H277" s="40" t="s">
        <v>715</v>
      </c>
      <c r="I277" s="42"/>
    </row>
    <row r="278" ht="28" customHeight="1" spans="1:9">
      <c r="A278" s="40">
        <f>COUNTIF($B$3:C278,C278)</f>
        <v>53</v>
      </c>
      <c r="B278" s="40" t="s">
        <v>298</v>
      </c>
      <c r="C278" s="40" t="s">
        <v>313</v>
      </c>
      <c r="D278" s="40" t="s">
        <v>299</v>
      </c>
      <c r="E278" s="40">
        <v>3</v>
      </c>
      <c r="F278" s="40" t="s">
        <v>67</v>
      </c>
      <c r="G278" s="40" t="s">
        <v>501</v>
      </c>
      <c r="H278" s="40" t="s">
        <v>1026</v>
      </c>
      <c r="I278" s="42"/>
    </row>
    <row r="279" ht="28" customHeight="1" spans="1:9">
      <c r="A279" s="40">
        <f>COUNTIF($B$3:C279,C279)</f>
        <v>54</v>
      </c>
      <c r="B279" s="40" t="s">
        <v>298</v>
      </c>
      <c r="C279" s="40" t="s">
        <v>313</v>
      </c>
      <c r="D279" s="40" t="s">
        <v>299</v>
      </c>
      <c r="E279" s="40">
        <v>3</v>
      </c>
      <c r="F279" s="40" t="s">
        <v>67</v>
      </c>
      <c r="G279" s="40" t="s">
        <v>511</v>
      </c>
      <c r="H279" s="40" t="s">
        <v>1027</v>
      </c>
      <c r="I279" s="42"/>
    </row>
    <row r="280" ht="28" customHeight="1" spans="1:9">
      <c r="A280" s="40">
        <f>COUNTIF($B$3:C280,C280)</f>
        <v>55</v>
      </c>
      <c r="B280" s="40" t="s">
        <v>298</v>
      </c>
      <c r="C280" s="40" t="s">
        <v>313</v>
      </c>
      <c r="D280" s="40" t="s">
        <v>299</v>
      </c>
      <c r="E280" s="40">
        <v>3</v>
      </c>
      <c r="F280" s="40" t="s">
        <v>67</v>
      </c>
      <c r="G280" s="40" t="s">
        <v>461</v>
      </c>
      <c r="H280" s="40" t="s">
        <v>1028</v>
      </c>
      <c r="I280" s="42"/>
    </row>
    <row r="281" ht="28" customHeight="1" spans="1:9">
      <c r="A281" s="40">
        <f>COUNTIF($B$3:C281,C281)</f>
        <v>56</v>
      </c>
      <c r="B281" s="40" t="s">
        <v>298</v>
      </c>
      <c r="C281" s="40" t="s">
        <v>313</v>
      </c>
      <c r="D281" s="40" t="s">
        <v>299</v>
      </c>
      <c r="E281" s="40">
        <v>3</v>
      </c>
      <c r="F281" s="40" t="s">
        <v>67</v>
      </c>
      <c r="G281" s="40" t="s">
        <v>417</v>
      </c>
      <c r="H281" s="40" t="s">
        <v>1029</v>
      </c>
      <c r="I281" s="42"/>
    </row>
    <row r="282" ht="28" customHeight="1" spans="1:9">
      <c r="A282" s="40">
        <f>COUNTIF($B$3:C282,C282)</f>
        <v>57</v>
      </c>
      <c r="B282" s="40" t="s">
        <v>298</v>
      </c>
      <c r="C282" s="40" t="s">
        <v>313</v>
      </c>
      <c r="D282" s="40" t="s">
        <v>299</v>
      </c>
      <c r="E282" s="40">
        <v>4</v>
      </c>
      <c r="F282" s="40" t="s">
        <v>67</v>
      </c>
      <c r="G282" s="40" t="s">
        <v>506</v>
      </c>
      <c r="H282" s="40" t="s">
        <v>507</v>
      </c>
      <c r="I282" s="42"/>
    </row>
    <row r="283" ht="28" customHeight="1" spans="1:9">
      <c r="A283" s="40">
        <f>COUNTIF($B$3:C283,C283)</f>
        <v>58</v>
      </c>
      <c r="B283" s="40" t="s">
        <v>298</v>
      </c>
      <c r="C283" s="40" t="s">
        <v>313</v>
      </c>
      <c r="D283" s="40" t="s">
        <v>299</v>
      </c>
      <c r="E283" s="40">
        <v>4</v>
      </c>
      <c r="F283" s="40" t="s">
        <v>437</v>
      </c>
      <c r="G283" s="40" t="s">
        <v>1030</v>
      </c>
      <c r="H283" s="40" t="s">
        <v>1031</v>
      </c>
      <c r="I283" s="42"/>
    </row>
    <row r="284" ht="28" customHeight="1" spans="1:9">
      <c r="A284" s="40">
        <f>COUNTIF($B$3:C284,C284)</f>
        <v>59</v>
      </c>
      <c r="B284" s="40" t="s">
        <v>298</v>
      </c>
      <c r="C284" s="40" t="s">
        <v>313</v>
      </c>
      <c r="D284" s="40" t="s">
        <v>299</v>
      </c>
      <c r="E284" s="40">
        <v>3</v>
      </c>
      <c r="F284" s="40" t="s">
        <v>437</v>
      </c>
      <c r="G284" s="40" t="s">
        <v>488</v>
      </c>
      <c r="H284" s="40" t="s">
        <v>1032</v>
      </c>
      <c r="I284" s="42"/>
    </row>
    <row r="285" ht="28" customHeight="1" spans="1:9">
      <c r="A285" s="40">
        <f>COUNTIF($B$3:C285,C285)</f>
        <v>60</v>
      </c>
      <c r="B285" s="40" t="s">
        <v>298</v>
      </c>
      <c r="C285" s="40" t="s">
        <v>313</v>
      </c>
      <c r="D285" s="40" t="s">
        <v>299</v>
      </c>
      <c r="E285" s="40">
        <v>3</v>
      </c>
      <c r="F285" s="40" t="s">
        <v>437</v>
      </c>
      <c r="G285" s="40" t="s">
        <v>424</v>
      </c>
      <c r="H285" s="40" t="s">
        <v>1033</v>
      </c>
      <c r="I285" s="42"/>
    </row>
    <row r="286" ht="28" customHeight="1" spans="1:9">
      <c r="A286" s="40">
        <f>COUNTIF($B$3:C286,C286)</f>
        <v>61</v>
      </c>
      <c r="B286" s="40" t="s">
        <v>298</v>
      </c>
      <c r="C286" s="40" t="s">
        <v>313</v>
      </c>
      <c r="D286" s="40" t="s">
        <v>299</v>
      </c>
      <c r="E286" s="40">
        <v>3</v>
      </c>
      <c r="F286" s="40" t="s">
        <v>437</v>
      </c>
      <c r="G286" s="40" t="s">
        <v>503</v>
      </c>
      <c r="H286" s="40" t="s">
        <v>1034</v>
      </c>
      <c r="I286" s="42"/>
    </row>
    <row r="287" ht="28" customHeight="1" spans="1:9">
      <c r="A287" s="40">
        <f>COUNTIF($B$3:C287,C287)</f>
        <v>62</v>
      </c>
      <c r="B287" s="40" t="s">
        <v>298</v>
      </c>
      <c r="C287" s="40" t="s">
        <v>313</v>
      </c>
      <c r="D287" s="40" t="s">
        <v>299</v>
      </c>
      <c r="E287" s="40">
        <v>3</v>
      </c>
      <c r="F287" s="40" t="s">
        <v>437</v>
      </c>
      <c r="G287" s="40" t="s">
        <v>378</v>
      </c>
      <c r="H287" s="40" t="s">
        <v>1035</v>
      </c>
      <c r="I287" s="42"/>
    </row>
    <row r="288" ht="28" customHeight="1" spans="1:9">
      <c r="A288" s="40">
        <f>COUNTIF($B$3:C288,C288)</f>
        <v>63</v>
      </c>
      <c r="B288" s="40" t="s">
        <v>298</v>
      </c>
      <c r="C288" s="40" t="s">
        <v>313</v>
      </c>
      <c r="D288" s="40" t="s">
        <v>299</v>
      </c>
      <c r="E288" s="40">
        <v>3</v>
      </c>
      <c r="F288" s="40" t="s">
        <v>437</v>
      </c>
      <c r="G288" s="40" t="s">
        <v>699</v>
      </c>
      <c r="H288" s="40" t="s">
        <v>1036</v>
      </c>
      <c r="I288" s="42"/>
    </row>
    <row r="289" ht="28" customHeight="1" spans="1:9">
      <c r="A289" s="40">
        <f>COUNTIF($B$3:C289,C289)</f>
        <v>64</v>
      </c>
      <c r="B289" s="40" t="s">
        <v>298</v>
      </c>
      <c r="C289" s="40" t="s">
        <v>313</v>
      </c>
      <c r="D289" s="40" t="s">
        <v>299</v>
      </c>
      <c r="E289" s="40">
        <v>3</v>
      </c>
      <c r="F289" s="40" t="s">
        <v>437</v>
      </c>
      <c r="G289" s="40" t="s">
        <v>380</v>
      </c>
      <c r="H289" s="40" t="s">
        <v>1037</v>
      </c>
      <c r="I289" s="42"/>
    </row>
    <row r="290" ht="28" customHeight="1" spans="1:9">
      <c r="A290" s="40">
        <f>COUNTIF($B$3:C290,C290)</f>
        <v>65</v>
      </c>
      <c r="B290" s="40" t="s">
        <v>298</v>
      </c>
      <c r="C290" s="40" t="s">
        <v>313</v>
      </c>
      <c r="D290" s="40" t="s">
        <v>299</v>
      </c>
      <c r="E290" s="40">
        <v>3</v>
      </c>
      <c r="F290" s="40" t="s">
        <v>437</v>
      </c>
      <c r="G290" s="40" t="s">
        <v>401</v>
      </c>
      <c r="H290" s="40" t="s">
        <v>1038</v>
      </c>
      <c r="I290" s="42"/>
    </row>
    <row r="291" ht="28" customHeight="1" spans="1:9">
      <c r="A291" s="40">
        <f>COUNTIF($B$3:C291,C291)</f>
        <v>66</v>
      </c>
      <c r="B291" s="40" t="s">
        <v>298</v>
      </c>
      <c r="C291" s="40" t="s">
        <v>313</v>
      </c>
      <c r="D291" s="40" t="s">
        <v>299</v>
      </c>
      <c r="E291" s="40">
        <v>3</v>
      </c>
      <c r="F291" s="40" t="s">
        <v>437</v>
      </c>
      <c r="G291" s="40" t="s">
        <v>368</v>
      </c>
      <c r="H291" s="40" t="s">
        <v>1039</v>
      </c>
      <c r="I291" s="42"/>
    </row>
    <row r="292" ht="28" customHeight="1" spans="1:9">
      <c r="A292" s="40">
        <f>COUNTIF($B$3:C292,C292)</f>
        <v>67</v>
      </c>
      <c r="B292" s="40" t="s">
        <v>298</v>
      </c>
      <c r="C292" s="40" t="s">
        <v>313</v>
      </c>
      <c r="D292" s="40" t="s">
        <v>299</v>
      </c>
      <c r="E292" s="40">
        <v>3</v>
      </c>
      <c r="F292" s="40" t="s">
        <v>437</v>
      </c>
      <c r="G292" s="40" t="s">
        <v>518</v>
      </c>
      <c r="H292" s="40" t="s">
        <v>762</v>
      </c>
      <c r="I292" s="42"/>
    </row>
    <row r="293" ht="28" customHeight="1" spans="1:9">
      <c r="A293" s="40">
        <f>COUNTIF($B$3:C293,C293)</f>
        <v>68</v>
      </c>
      <c r="B293" s="40" t="s">
        <v>298</v>
      </c>
      <c r="C293" s="40" t="s">
        <v>313</v>
      </c>
      <c r="D293" s="40" t="s">
        <v>299</v>
      </c>
      <c r="E293" s="40">
        <v>3</v>
      </c>
      <c r="F293" s="40" t="s">
        <v>437</v>
      </c>
      <c r="G293" s="40" t="s">
        <v>443</v>
      </c>
      <c r="H293" s="40" t="s">
        <v>1040</v>
      </c>
      <c r="I293" s="42"/>
    </row>
    <row r="294" s="35" customFormat="1" ht="28" customHeight="1" spans="1:9">
      <c r="A294" s="40">
        <f>COUNTIF($B$3:C294,C294)</f>
        <v>69</v>
      </c>
      <c r="B294" s="40" t="s">
        <v>298</v>
      </c>
      <c r="C294" s="40" t="s">
        <v>313</v>
      </c>
      <c r="D294" s="40" t="s">
        <v>299</v>
      </c>
      <c r="E294" s="40">
        <v>3</v>
      </c>
      <c r="F294" s="40" t="s">
        <v>437</v>
      </c>
      <c r="G294" s="40" t="s">
        <v>382</v>
      </c>
      <c r="H294" s="40" t="s">
        <v>1041</v>
      </c>
      <c r="I294" s="43"/>
    </row>
    <row r="295" s="35" customFormat="1" ht="28" customHeight="1" spans="1:9">
      <c r="A295" s="40">
        <f>COUNTIF($B$3:C295,C295)</f>
        <v>70</v>
      </c>
      <c r="B295" s="40" t="s">
        <v>298</v>
      </c>
      <c r="C295" s="40" t="s">
        <v>313</v>
      </c>
      <c r="D295" s="40" t="s">
        <v>299</v>
      </c>
      <c r="E295" s="40">
        <v>3</v>
      </c>
      <c r="F295" s="40" t="s">
        <v>437</v>
      </c>
      <c r="G295" s="40" t="s">
        <v>372</v>
      </c>
      <c r="H295" s="40" t="s">
        <v>438</v>
      </c>
      <c r="I295" s="43"/>
    </row>
    <row r="296" ht="28" customHeight="1" spans="1:9">
      <c r="A296" s="40">
        <f>COUNTIF($B$3:C296,C296)</f>
        <v>71</v>
      </c>
      <c r="B296" s="40" t="s">
        <v>298</v>
      </c>
      <c r="C296" s="40" t="s">
        <v>313</v>
      </c>
      <c r="D296" s="40" t="s">
        <v>299</v>
      </c>
      <c r="E296" s="40">
        <v>3</v>
      </c>
      <c r="F296" s="40" t="s">
        <v>437</v>
      </c>
      <c r="G296" s="40" t="s">
        <v>454</v>
      </c>
      <c r="H296" s="40" t="s">
        <v>1042</v>
      </c>
      <c r="I296" s="42"/>
    </row>
    <row r="297" ht="28" customHeight="1" spans="1:9">
      <c r="A297" s="40">
        <f>COUNTIF($B$3:C297,C297)</f>
        <v>72</v>
      </c>
      <c r="B297" s="40" t="s">
        <v>298</v>
      </c>
      <c r="C297" s="40" t="s">
        <v>313</v>
      </c>
      <c r="D297" s="40" t="s">
        <v>299</v>
      </c>
      <c r="E297" s="40">
        <v>3</v>
      </c>
      <c r="F297" s="40" t="s">
        <v>437</v>
      </c>
      <c r="G297" s="40" t="s">
        <v>384</v>
      </c>
      <c r="H297" s="40" t="s">
        <v>1043</v>
      </c>
      <c r="I297" s="42"/>
    </row>
    <row r="298" ht="28" customHeight="1" spans="1:9">
      <c r="A298" s="40">
        <f>COUNTIF($B$3:C298,C298)</f>
        <v>73</v>
      </c>
      <c r="B298" s="40" t="s">
        <v>298</v>
      </c>
      <c r="C298" s="40" t="s">
        <v>313</v>
      </c>
      <c r="D298" s="40" t="s">
        <v>299</v>
      </c>
      <c r="E298" s="40">
        <v>3</v>
      </c>
      <c r="F298" s="40" t="s">
        <v>437</v>
      </c>
      <c r="G298" s="40" t="s">
        <v>495</v>
      </c>
      <c r="H298" s="40" t="s">
        <v>1044</v>
      </c>
      <c r="I298" s="42"/>
    </row>
    <row r="299" ht="28" customHeight="1" spans="1:9">
      <c r="A299" s="40">
        <f>COUNTIF($B$3:C299,C299)</f>
        <v>74</v>
      </c>
      <c r="B299" s="40" t="s">
        <v>298</v>
      </c>
      <c r="C299" s="40" t="s">
        <v>313</v>
      </c>
      <c r="D299" s="40" t="s">
        <v>299</v>
      </c>
      <c r="E299" s="40">
        <v>3</v>
      </c>
      <c r="F299" s="40" t="s">
        <v>437</v>
      </c>
      <c r="G299" s="40" t="s">
        <v>403</v>
      </c>
      <c r="H299" s="40" t="s">
        <v>1045</v>
      </c>
      <c r="I299" s="42"/>
    </row>
    <row r="300" ht="28" customHeight="1" spans="1:9">
      <c r="A300" s="40">
        <f>COUNTIF($B$3:C300,C300)</f>
        <v>75</v>
      </c>
      <c r="B300" s="40" t="s">
        <v>298</v>
      </c>
      <c r="C300" s="40" t="s">
        <v>313</v>
      </c>
      <c r="D300" s="40" t="s">
        <v>299</v>
      </c>
      <c r="E300" s="40">
        <v>3</v>
      </c>
      <c r="F300" s="40" t="s">
        <v>437</v>
      </c>
      <c r="G300" s="40" t="s">
        <v>365</v>
      </c>
      <c r="H300" s="40" t="s">
        <v>1046</v>
      </c>
      <c r="I300" s="42"/>
    </row>
    <row r="301" ht="28" customHeight="1" spans="1:9">
      <c r="A301" s="40">
        <f>COUNTIF($B$3:C301,C301)</f>
        <v>76</v>
      </c>
      <c r="B301" s="40" t="s">
        <v>298</v>
      </c>
      <c r="C301" s="40" t="s">
        <v>313</v>
      </c>
      <c r="D301" s="40" t="s">
        <v>299</v>
      </c>
      <c r="E301" s="40">
        <v>3</v>
      </c>
      <c r="F301" s="40" t="s">
        <v>437</v>
      </c>
      <c r="G301" s="40" t="s">
        <v>650</v>
      </c>
      <c r="H301" s="40" t="s">
        <v>1047</v>
      </c>
      <c r="I301" s="42"/>
    </row>
    <row r="302" ht="28" customHeight="1" spans="1:9">
      <c r="A302" s="40">
        <f>COUNTIF($B$3:C302,C302)</f>
        <v>77</v>
      </c>
      <c r="B302" s="40" t="s">
        <v>298</v>
      </c>
      <c r="C302" s="40" t="s">
        <v>313</v>
      </c>
      <c r="D302" s="40" t="s">
        <v>299</v>
      </c>
      <c r="E302" s="40">
        <v>3</v>
      </c>
      <c r="F302" s="40" t="s">
        <v>437</v>
      </c>
      <c r="G302" s="40" t="s">
        <v>426</v>
      </c>
      <c r="H302" s="40" t="s">
        <v>1048</v>
      </c>
      <c r="I302" s="42"/>
    </row>
    <row r="303" ht="28" customHeight="1" spans="1:9">
      <c r="A303" s="40">
        <f>COUNTIF($B$3:C303,C303)</f>
        <v>78</v>
      </c>
      <c r="B303" s="40" t="s">
        <v>298</v>
      </c>
      <c r="C303" s="40" t="s">
        <v>313</v>
      </c>
      <c r="D303" s="40" t="s">
        <v>299</v>
      </c>
      <c r="E303" s="40">
        <v>3</v>
      </c>
      <c r="F303" s="40" t="s">
        <v>437</v>
      </c>
      <c r="G303" s="40" t="s">
        <v>428</v>
      </c>
      <c r="H303" s="40" t="s">
        <v>439</v>
      </c>
      <c r="I303" s="42"/>
    </row>
    <row r="304" ht="28" customHeight="1" spans="1:9">
      <c r="A304" s="40">
        <f>COUNTIF($B$3:C304,C304)</f>
        <v>79</v>
      </c>
      <c r="B304" s="40" t="s">
        <v>298</v>
      </c>
      <c r="C304" s="40" t="s">
        <v>313</v>
      </c>
      <c r="D304" s="40" t="s">
        <v>299</v>
      </c>
      <c r="E304" s="40">
        <v>3</v>
      </c>
      <c r="F304" s="40" t="s">
        <v>440</v>
      </c>
      <c r="G304" s="40" t="s">
        <v>488</v>
      </c>
      <c r="H304" s="40" t="s">
        <v>695</v>
      </c>
      <c r="I304" s="42"/>
    </row>
    <row r="305" ht="28" customHeight="1" spans="1:9">
      <c r="A305" s="40">
        <f>COUNTIF($B$3:C305,C305)</f>
        <v>80</v>
      </c>
      <c r="B305" s="40" t="s">
        <v>298</v>
      </c>
      <c r="C305" s="40" t="s">
        <v>313</v>
      </c>
      <c r="D305" s="40" t="s">
        <v>299</v>
      </c>
      <c r="E305" s="40">
        <v>3</v>
      </c>
      <c r="F305" s="40" t="s">
        <v>440</v>
      </c>
      <c r="G305" s="40" t="s">
        <v>378</v>
      </c>
      <c r="H305" s="40" t="s">
        <v>696</v>
      </c>
      <c r="I305" s="42"/>
    </row>
    <row r="306" ht="28" customHeight="1" spans="1:9">
      <c r="A306" s="40">
        <f>COUNTIF($B$3:C306,C306)</f>
        <v>81</v>
      </c>
      <c r="B306" s="40" t="s">
        <v>298</v>
      </c>
      <c r="C306" s="40" t="s">
        <v>313</v>
      </c>
      <c r="D306" s="40" t="s">
        <v>299</v>
      </c>
      <c r="E306" s="40">
        <v>3</v>
      </c>
      <c r="F306" s="40" t="s">
        <v>440</v>
      </c>
      <c r="G306" s="40" t="s">
        <v>699</v>
      </c>
      <c r="H306" s="40" t="s">
        <v>1049</v>
      </c>
      <c r="I306" s="42"/>
    </row>
    <row r="307" ht="28" customHeight="1" spans="1:9">
      <c r="A307" s="40">
        <f>COUNTIF($B$3:C307,C307)</f>
        <v>82</v>
      </c>
      <c r="B307" s="40" t="s">
        <v>298</v>
      </c>
      <c r="C307" s="40" t="s">
        <v>313</v>
      </c>
      <c r="D307" s="40" t="s">
        <v>299</v>
      </c>
      <c r="E307" s="40">
        <v>3</v>
      </c>
      <c r="F307" s="40" t="s">
        <v>440</v>
      </c>
      <c r="G307" s="40" t="s">
        <v>380</v>
      </c>
      <c r="H307" s="40" t="s">
        <v>441</v>
      </c>
      <c r="I307" s="42"/>
    </row>
    <row r="308" ht="28" customHeight="1" spans="1:9">
      <c r="A308" s="40">
        <f>COUNTIF($B$3:C308,C308)</f>
        <v>83</v>
      </c>
      <c r="B308" s="40" t="s">
        <v>298</v>
      </c>
      <c r="C308" s="40" t="s">
        <v>313</v>
      </c>
      <c r="D308" s="40" t="s">
        <v>299</v>
      </c>
      <c r="E308" s="40">
        <v>3</v>
      </c>
      <c r="F308" s="40" t="s">
        <v>440</v>
      </c>
      <c r="G308" s="40" t="s">
        <v>401</v>
      </c>
      <c r="H308" s="40" t="s">
        <v>442</v>
      </c>
      <c r="I308" s="42"/>
    </row>
    <row r="309" ht="28" customHeight="1" spans="1:9">
      <c r="A309" s="40">
        <f>COUNTIF($B$3:C309,C309)</f>
        <v>84</v>
      </c>
      <c r="B309" s="40" t="s">
        <v>298</v>
      </c>
      <c r="C309" s="40" t="s">
        <v>313</v>
      </c>
      <c r="D309" s="40" t="s">
        <v>299</v>
      </c>
      <c r="E309" s="40">
        <v>3</v>
      </c>
      <c r="F309" s="40" t="s">
        <v>440</v>
      </c>
      <c r="G309" s="40" t="s">
        <v>368</v>
      </c>
      <c r="H309" s="40" t="s">
        <v>1050</v>
      </c>
      <c r="I309" s="42"/>
    </row>
    <row r="310" ht="28" customHeight="1" spans="1:9">
      <c r="A310" s="40">
        <f>COUNTIF($B$3:C310,C310)</f>
        <v>85</v>
      </c>
      <c r="B310" s="40" t="s">
        <v>298</v>
      </c>
      <c r="C310" s="40" t="s">
        <v>313</v>
      </c>
      <c r="D310" s="40" t="s">
        <v>299</v>
      </c>
      <c r="E310" s="40">
        <v>3</v>
      </c>
      <c r="F310" s="40" t="s">
        <v>440</v>
      </c>
      <c r="G310" s="40" t="s">
        <v>433</v>
      </c>
      <c r="H310" s="40" t="s">
        <v>763</v>
      </c>
      <c r="I310" s="42"/>
    </row>
    <row r="311" s="35" customFormat="1" ht="28" customHeight="1" spans="1:9">
      <c r="A311" s="40">
        <f>COUNTIF($B$3:C311,C311)</f>
        <v>86</v>
      </c>
      <c r="B311" s="40" t="s">
        <v>298</v>
      </c>
      <c r="C311" s="40" t="s">
        <v>313</v>
      </c>
      <c r="D311" s="40" t="s">
        <v>299</v>
      </c>
      <c r="E311" s="40">
        <v>3</v>
      </c>
      <c r="F311" s="40" t="s">
        <v>440</v>
      </c>
      <c r="G311" s="40" t="s">
        <v>399</v>
      </c>
      <c r="H311" s="40" t="s">
        <v>1051</v>
      </c>
      <c r="I311" s="43"/>
    </row>
    <row r="312" ht="28" customHeight="1" spans="1:9">
      <c r="A312" s="40">
        <f>COUNTIF($B$3:C312,C312)</f>
        <v>87</v>
      </c>
      <c r="B312" s="40" t="s">
        <v>298</v>
      </c>
      <c r="C312" s="40" t="s">
        <v>313</v>
      </c>
      <c r="D312" s="40" t="s">
        <v>299</v>
      </c>
      <c r="E312" s="40">
        <v>3</v>
      </c>
      <c r="F312" s="40" t="s">
        <v>440</v>
      </c>
      <c r="G312" s="40" t="s">
        <v>647</v>
      </c>
      <c r="H312" s="40" t="s">
        <v>761</v>
      </c>
      <c r="I312" s="42"/>
    </row>
    <row r="313" ht="28" customHeight="1" spans="1:9">
      <c r="A313" s="40">
        <f>COUNTIF($B$3:C313,C313)</f>
        <v>88</v>
      </c>
      <c r="B313" s="40" t="s">
        <v>298</v>
      </c>
      <c r="C313" s="40" t="s">
        <v>313</v>
      </c>
      <c r="D313" s="40" t="s">
        <v>299</v>
      </c>
      <c r="E313" s="40">
        <v>3</v>
      </c>
      <c r="F313" s="40" t="s">
        <v>440</v>
      </c>
      <c r="G313" s="40" t="s">
        <v>382</v>
      </c>
      <c r="H313" s="40" t="s">
        <v>445</v>
      </c>
      <c r="I313" s="42"/>
    </row>
    <row r="314" ht="28" customHeight="1" spans="1:9">
      <c r="A314" s="40">
        <f>COUNTIF($B$3:C314,C314)</f>
        <v>89</v>
      </c>
      <c r="B314" s="40" t="s">
        <v>298</v>
      </c>
      <c r="C314" s="40" t="s">
        <v>313</v>
      </c>
      <c r="D314" s="40" t="s">
        <v>299</v>
      </c>
      <c r="E314" s="40">
        <v>3</v>
      </c>
      <c r="F314" s="40" t="s">
        <v>440</v>
      </c>
      <c r="G314" s="40" t="s">
        <v>723</v>
      </c>
      <c r="H314" s="40" t="s">
        <v>1052</v>
      </c>
      <c r="I314" s="42"/>
    </row>
    <row r="315" ht="28" customHeight="1" spans="1:9">
      <c r="A315" s="40">
        <f>COUNTIF($B$3:C315,C315)</f>
        <v>90</v>
      </c>
      <c r="B315" s="40" t="s">
        <v>298</v>
      </c>
      <c r="C315" s="40" t="s">
        <v>313</v>
      </c>
      <c r="D315" s="40" t="s">
        <v>299</v>
      </c>
      <c r="E315" s="40">
        <v>3</v>
      </c>
      <c r="F315" s="40" t="s">
        <v>440</v>
      </c>
      <c r="G315" s="40" t="s">
        <v>372</v>
      </c>
      <c r="H315" s="40" t="s">
        <v>1053</v>
      </c>
      <c r="I315" s="42"/>
    </row>
    <row r="316" ht="28" customHeight="1" spans="1:9">
      <c r="A316" s="40">
        <f>COUNTIF($B$3:C316,C316)</f>
        <v>91</v>
      </c>
      <c r="B316" s="40" t="s">
        <v>298</v>
      </c>
      <c r="C316" s="40" t="s">
        <v>313</v>
      </c>
      <c r="D316" s="40" t="s">
        <v>299</v>
      </c>
      <c r="E316" s="40">
        <v>3</v>
      </c>
      <c r="F316" s="40" t="s">
        <v>440</v>
      </c>
      <c r="G316" s="40" t="s">
        <v>454</v>
      </c>
      <c r="H316" s="40" t="s">
        <v>1054</v>
      </c>
      <c r="I316" s="42"/>
    </row>
    <row r="317" ht="28" customHeight="1" spans="1:9">
      <c r="A317" s="40">
        <f>COUNTIF($B$3:C317,C317)</f>
        <v>92</v>
      </c>
      <c r="B317" s="40" t="s">
        <v>298</v>
      </c>
      <c r="C317" s="40" t="s">
        <v>313</v>
      </c>
      <c r="D317" s="40" t="s">
        <v>299</v>
      </c>
      <c r="E317" s="40">
        <v>3</v>
      </c>
      <c r="F317" s="40" t="s">
        <v>440</v>
      </c>
      <c r="G317" s="40" t="s">
        <v>384</v>
      </c>
      <c r="H317" s="40" t="s">
        <v>1055</v>
      </c>
      <c r="I317" s="42"/>
    </row>
    <row r="318" ht="28" customHeight="1" spans="1:9">
      <c r="A318" s="40">
        <f>COUNTIF($B$3:C318,C318)</f>
        <v>93</v>
      </c>
      <c r="B318" s="40" t="s">
        <v>298</v>
      </c>
      <c r="C318" s="40" t="s">
        <v>313</v>
      </c>
      <c r="D318" s="40" t="s">
        <v>299</v>
      </c>
      <c r="E318" s="40">
        <v>3</v>
      </c>
      <c r="F318" s="40" t="s">
        <v>440</v>
      </c>
      <c r="G318" s="40" t="s">
        <v>495</v>
      </c>
      <c r="H318" s="40" t="s">
        <v>1056</v>
      </c>
      <c r="I318" s="42"/>
    </row>
    <row r="319" ht="28" customHeight="1" spans="1:9">
      <c r="A319" s="40">
        <f>COUNTIF($B$3:C319,C319)</f>
        <v>94</v>
      </c>
      <c r="B319" s="40" t="s">
        <v>298</v>
      </c>
      <c r="C319" s="40" t="s">
        <v>313</v>
      </c>
      <c r="D319" s="40" t="s">
        <v>299</v>
      </c>
      <c r="E319" s="40">
        <v>3</v>
      </c>
      <c r="F319" s="40" t="s">
        <v>440</v>
      </c>
      <c r="G319" s="40" t="s">
        <v>403</v>
      </c>
      <c r="H319" s="40" t="s">
        <v>446</v>
      </c>
      <c r="I319" s="42"/>
    </row>
    <row r="320" ht="28" customHeight="1" spans="1:9">
      <c r="A320" s="40">
        <f>COUNTIF($B$3:C320,C320)</f>
        <v>95</v>
      </c>
      <c r="B320" s="40" t="s">
        <v>298</v>
      </c>
      <c r="C320" s="40" t="s">
        <v>313</v>
      </c>
      <c r="D320" s="40" t="s">
        <v>299</v>
      </c>
      <c r="E320" s="40">
        <v>3</v>
      </c>
      <c r="F320" s="40" t="s">
        <v>440</v>
      </c>
      <c r="G320" s="40" t="s">
        <v>363</v>
      </c>
      <c r="H320" s="40" t="s">
        <v>764</v>
      </c>
      <c r="I320" s="42"/>
    </row>
    <row r="321" ht="28" customHeight="1" spans="1:9">
      <c r="A321" s="40">
        <f>COUNTIF($B$3:C321,C321)</f>
        <v>96</v>
      </c>
      <c r="B321" s="40" t="s">
        <v>298</v>
      </c>
      <c r="C321" s="40" t="s">
        <v>313</v>
      </c>
      <c r="D321" s="40" t="s">
        <v>299</v>
      </c>
      <c r="E321" s="40">
        <v>3</v>
      </c>
      <c r="F321" s="40" t="s">
        <v>440</v>
      </c>
      <c r="G321" s="40" t="s">
        <v>365</v>
      </c>
      <c r="H321" s="40" t="s">
        <v>447</v>
      </c>
      <c r="I321" s="42"/>
    </row>
    <row r="322" ht="28" customHeight="1" spans="1:9">
      <c r="A322" s="40">
        <f>COUNTIF($B$3:C322,C322)</f>
        <v>97</v>
      </c>
      <c r="B322" s="40" t="s">
        <v>298</v>
      </c>
      <c r="C322" s="40" t="s">
        <v>313</v>
      </c>
      <c r="D322" s="40" t="s">
        <v>299</v>
      </c>
      <c r="E322" s="40">
        <v>3</v>
      </c>
      <c r="F322" s="40" t="s">
        <v>440</v>
      </c>
      <c r="G322" s="40" t="s">
        <v>448</v>
      </c>
      <c r="H322" s="40" t="s">
        <v>449</v>
      </c>
      <c r="I322" s="42"/>
    </row>
    <row r="323" ht="28" customHeight="1" spans="1:9">
      <c r="A323" s="40">
        <f>COUNTIF($B$3:C323,C323)</f>
        <v>98</v>
      </c>
      <c r="B323" s="40" t="s">
        <v>298</v>
      </c>
      <c r="C323" s="40" t="s">
        <v>313</v>
      </c>
      <c r="D323" s="40" t="s">
        <v>299</v>
      </c>
      <c r="E323" s="40">
        <v>3</v>
      </c>
      <c r="F323" s="40" t="s">
        <v>440</v>
      </c>
      <c r="G323" s="40" t="s">
        <v>480</v>
      </c>
      <c r="H323" s="40" t="s">
        <v>1057</v>
      </c>
      <c r="I323" s="42"/>
    </row>
    <row r="324" ht="28" customHeight="1" spans="1:9">
      <c r="A324" s="40">
        <f>COUNTIF($B$3:C324,C324)</f>
        <v>99</v>
      </c>
      <c r="B324" s="40" t="s">
        <v>298</v>
      </c>
      <c r="C324" s="40" t="s">
        <v>313</v>
      </c>
      <c r="D324" s="40" t="s">
        <v>299</v>
      </c>
      <c r="E324" s="40">
        <v>3</v>
      </c>
      <c r="F324" s="40" t="s">
        <v>440</v>
      </c>
      <c r="G324" s="40" t="s">
        <v>435</v>
      </c>
      <c r="H324" s="40" t="s">
        <v>1058</v>
      </c>
      <c r="I324" s="42"/>
    </row>
    <row r="325" ht="28" customHeight="1" spans="1:9">
      <c r="A325" s="40">
        <f>COUNTIF($B$3:C325,C325)</f>
        <v>100</v>
      </c>
      <c r="B325" s="40" t="s">
        <v>298</v>
      </c>
      <c r="C325" s="40" t="s">
        <v>313</v>
      </c>
      <c r="D325" s="40" t="s">
        <v>299</v>
      </c>
      <c r="E325" s="40">
        <v>3</v>
      </c>
      <c r="F325" s="40" t="s">
        <v>440</v>
      </c>
      <c r="G325" s="40" t="s">
        <v>428</v>
      </c>
      <c r="H325" s="40" t="s">
        <v>450</v>
      </c>
      <c r="I325" s="42"/>
    </row>
    <row r="326" ht="28" customHeight="1" spans="1:9">
      <c r="A326" s="40">
        <f>COUNTIF($B$3:C326,C326)</f>
        <v>1</v>
      </c>
      <c r="B326" s="40" t="s">
        <v>298</v>
      </c>
      <c r="C326" s="40" t="s">
        <v>317</v>
      </c>
      <c r="D326" s="40" t="s">
        <v>299</v>
      </c>
      <c r="E326" s="40">
        <v>3</v>
      </c>
      <c r="F326" s="40" t="s">
        <v>111</v>
      </c>
      <c r="G326" s="40" t="s">
        <v>424</v>
      </c>
      <c r="H326" s="40" t="s">
        <v>1059</v>
      </c>
      <c r="I326" s="42"/>
    </row>
    <row r="327" ht="28" customHeight="1" spans="1:9">
      <c r="A327" s="40">
        <f>COUNTIF($B$3:C327,C327)</f>
        <v>2</v>
      </c>
      <c r="B327" s="40" t="s">
        <v>298</v>
      </c>
      <c r="C327" s="40" t="s">
        <v>317</v>
      </c>
      <c r="D327" s="40" t="s">
        <v>299</v>
      </c>
      <c r="E327" s="40">
        <v>3</v>
      </c>
      <c r="F327" s="40" t="s">
        <v>111</v>
      </c>
      <c r="G327" s="40" t="s">
        <v>378</v>
      </c>
      <c r="H327" s="40" t="s">
        <v>1060</v>
      </c>
      <c r="I327" s="42"/>
    </row>
    <row r="328" ht="28" customHeight="1" spans="1:9">
      <c r="A328" s="40">
        <f>COUNTIF($B$3:C328,C328)</f>
        <v>3</v>
      </c>
      <c r="B328" s="40" t="s">
        <v>298</v>
      </c>
      <c r="C328" s="40" t="s">
        <v>317</v>
      </c>
      <c r="D328" s="40" t="s">
        <v>299</v>
      </c>
      <c r="E328" s="40">
        <v>3</v>
      </c>
      <c r="F328" s="40" t="s">
        <v>111</v>
      </c>
      <c r="G328" s="40" t="s">
        <v>699</v>
      </c>
      <c r="H328" s="40" t="s">
        <v>1061</v>
      </c>
      <c r="I328" s="42"/>
    </row>
    <row r="329" ht="28" customHeight="1" spans="1:9">
      <c r="A329" s="40">
        <f>COUNTIF($B$3:C329,C329)</f>
        <v>4</v>
      </c>
      <c r="B329" s="40" t="s">
        <v>298</v>
      </c>
      <c r="C329" s="40" t="s">
        <v>317</v>
      </c>
      <c r="D329" s="40" t="s">
        <v>299</v>
      </c>
      <c r="E329" s="40">
        <v>3</v>
      </c>
      <c r="F329" s="40" t="s">
        <v>111</v>
      </c>
      <c r="G329" s="40" t="s">
        <v>380</v>
      </c>
      <c r="H329" s="40" t="s">
        <v>811</v>
      </c>
      <c r="I329" s="42"/>
    </row>
    <row r="330" ht="28" customHeight="1" spans="1:9">
      <c r="A330" s="40">
        <f>COUNTIF($B$3:C330,C330)</f>
        <v>5</v>
      </c>
      <c r="B330" s="40" t="s">
        <v>298</v>
      </c>
      <c r="C330" s="40" t="s">
        <v>317</v>
      </c>
      <c r="D330" s="40" t="s">
        <v>299</v>
      </c>
      <c r="E330" s="40">
        <v>3</v>
      </c>
      <c r="F330" s="40" t="s">
        <v>111</v>
      </c>
      <c r="G330" s="40" t="s">
        <v>530</v>
      </c>
      <c r="H330" s="40" t="s">
        <v>1062</v>
      </c>
      <c r="I330" s="42"/>
    </row>
    <row r="331" ht="28" customHeight="1" spans="1:9">
      <c r="A331" s="40">
        <f>COUNTIF($B$3:C331,C331)</f>
        <v>6</v>
      </c>
      <c r="B331" s="40" t="s">
        <v>298</v>
      </c>
      <c r="C331" s="40" t="s">
        <v>317</v>
      </c>
      <c r="D331" s="40" t="s">
        <v>299</v>
      </c>
      <c r="E331" s="40">
        <v>3</v>
      </c>
      <c r="F331" s="40" t="s">
        <v>111</v>
      </c>
      <c r="G331" s="40" t="s">
        <v>368</v>
      </c>
      <c r="H331" s="40" t="s">
        <v>1063</v>
      </c>
      <c r="I331" s="42"/>
    </row>
    <row r="332" ht="28" customHeight="1" spans="1:9">
      <c r="A332" s="40">
        <f>COUNTIF($B$3:C332,C332)</f>
        <v>7</v>
      </c>
      <c r="B332" s="40" t="s">
        <v>298</v>
      </c>
      <c r="C332" s="40" t="s">
        <v>317</v>
      </c>
      <c r="D332" s="40" t="s">
        <v>299</v>
      </c>
      <c r="E332" s="40">
        <v>3</v>
      </c>
      <c r="F332" s="40" t="s">
        <v>111</v>
      </c>
      <c r="G332" s="40" t="s">
        <v>399</v>
      </c>
      <c r="H332" s="40" t="s">
        <v>1064</v>
      </c>
      <c r="I332" s="42"/>
    </row>
    <row r="333" ht="28" customHeight="1" spans="1:9">
      <c r="A333" s="40">
        <f>COUNTIF($B$3:C333,C333)</f>
        <v>8</v>
      </c>
      <c r="B333" s="40" t="s">
        <v>298</v>
      </c>
      <c r="C333" s="40" t="s">
        <v>317</v>
      </c>
      <c r="D333" s="40" t="s">
        <v>299</v>
      </c>
      <c r="E333" s="40">
        <v>3</v>
      </c>
      <c r="F333" s="40" t="s">
        <v>111</v>
      </c>
      <c r="G333" s="40" t="s">
        <v>382</v>
      </c>
      <c r="H333" s="40" t="s">
        <v>1065</v>
      </c>
      <c r="I333" s="42"/>
    </row>
    <row r="334" ht="28" customHeight="1" spans="1:9">
      <c r="A334" s="40">
        <f>COUNTIF($B$3:C334,C334)</f>
        <v>9</v>
      </c>
      <c r="B334" s="40" t="s">
        <v>298</v>
      </c>
      <c r="C334" s="40" t="s">
        <v>317</v>
      </c>
      <c r="D334" s="40" t="s">
        <v>299</v>
      </c>
      <c r="E334" s="40">
        <v>3</v>
      </c>
      <c r="F334" s="40" t="s">
        <v>111</v>
      </c>
      <c r="G334" s="40" t="s">
        <v>723</v>
      </c>
      <c r="H334" s="40" t="s">
        <v>1066</v>
      </c>
      <c r="I334" s="42"/>
    </row>
    <row r="335" ht="28" customHeight="1" spans="1:9">
      <c r="A335" s="40">
        <f>COUNTIF($B$3:C335,C335)</f>
        <v>10</v>
      </c>
      <c r="B335" s="40" t="s">
        <v>298</v>
      </c>
      <c r="C335" s="40" t="s">
        <v>317</v>
      </c>
      <c r="D335" s="40" t="s">
        <v>299</v>
      </c>
      <c r="E335" s="40">
        <v>3</v>
      </c>
      <c r="F335" s="40" t="s">
        <v>111</v>
      </c>
      <c r="G335" s="40" t="s">
        <v>372</v>
      </c>
      <c r="H335" s="40" t="s">
        <v>1067</v>
      </c>
      <c r="I335" s="42"/>
    </row>
    <row r="336" ht="28" customHeight="1" spans="1:9">
      <c r="A336" s="40">
        <f>COUNTIF($B$3:C336,C336)</f>
        <v>11</v>
      </c>
      <c r="B336" s="40" t="s">
        <v>298</v>
      </c>
      <c r="C336" s="40" t="s">
        <v>317</v>
      </c>
      <c r="D336" s="40" t="s">
        <v>299</v>
      </c>
      <c r="E336" s="40">
        <v>3</v>
      </c>
      <c r="F336" s="40" t="s">
        <v>111</v>
      </c>
      <c r="G336" s="40" t="s">
        <v>538</v>
      </c>
      <c r="H336" s="40" t="s">
        <v>706</v>
      </c>
      <c r="I336" s="42"/>
    </row>
    <row r="337" ht="28" customHeight="1" spans="1:9">
      <c r="A337" s="40">
        <f>COUNTIF($B$3:C337,C337)</f>
        <v>12</v>
      </c>
      <c r="B337" s="40" t="s">
        <v>298</v>
      </c>
      <c r="C337" s="40" t="s">
        <v>317</v>
      </c>
      <c r="D337" s="40" t="s">
        <v>299</v>
      </c>
      <c r="E337" s="40">
        <v>3</v>
      </c>
      <c r="F337" s="40" t="s">
        <v>111</v>
      </c>
      <c r="G337" s="40" t="s">
        <v>384</v>
      </c>
      <c r="H337" s="40" t="s">
        <v>1068</v>
      </c>
      <c r="I337" s="42"/>
    </row>
    <row r="338" ht="28" customHeight="1" spans="1:9">
      <c r="A338" s="40">
        <f>COUNTIF($B$3:C338,C338)</f>
        <v>13</v>
      </c>
      <c r="B338" s="40" t="s">
        <v>298</v>
      </c>
      <c r="C338" s="40" t="s">
        <v>317</v>
      </c>
      <c r="D338" s="40" t="s">
        <v>299</v>
      </c>
      <c r="E338" s="40">
        <v>3</v>
      </c>
      <c r="F338" s="40" t="s">
        <v>111</v>
      </c>
      <c r="G338" s="40" t="s">
        <v>363</v>
      </c>
      <c r="H338" s="40" t="s">
        <v>1069</v>
      </c>
      <c r="I338" s="42"/>
    </row>
    <row r="339" ht="28" customHeight="1" spans="1:9">
      <c r="A339" s="40">
        <f>COUNTIF($B$3:C339,C339)</f>
        <v>14</v>
      </c>
      <c r="B339" s="40" t="s">
        <v>298</v>
      </c>
      <c r="C339" s="40" t="s">
        <v>317</v>
      </c>
      <c r="D339" s="40" t="s">
        <v>299</v>
      </c>
      <c r="E339" s="40">
        <v>3</v>
      </c>
      <c r="F339" s="40" t="s">
        <v>111</v>
      </c>
      <c r="G339" s="40" t="s">
        <v>365</v>
      </c>
      <c r="H339" s="40" t="s">
        <v>591</v>
      </c>
      <c r="I339" s="42"/>
    </row>
    <row r="340" ht="28" customHeight="1" spans="1:9">
      <c r="A340" s="40">
        <f>COUNTIF($B$3:C340,C340)</f>
        <v>15</v>
      </c>
      <c r="B340" s="40" t="s">
        <v>298</v>
      </c>
      <c r="C340" s="40" t="s">
        <v>317</v>
      </c>
      <c r="D340" s="40" t="s">
        <v>299</v>
      </c>
      <c r="E340" s="40">
        <v>3</v>
      </c>
      <c r="F340" s="40" t="s">
        <v>111</v>
      </c>
      <c r="G340" s="40" t="s">
        <v>650</v>
      </c>
      <c r="H340" s="40" t="s">
        <v>1070</v>
      </c>
      <c r="I340" s="42"/>
    </row>
    <row r="341" ht="28" customHeight="1" spans="1:9">
      <c r="A341" s="40">
        <f>COUNTIF($B$3:C341,C341)</f>
        <v>16</v>
      </c>
      <c r="B341" s="40" t="s">
        <v>298</v>
      </c>
      <c r="C341" s="40" t="s">
        <v>317</v>
      </c>
      <c r="D341" s="40" t="s">
        <v>299</v>
      </c>
      <c r="E341" s="40">
        <v>3</v>
      </c>
      <c r="F341" s="40" t="s">
        <v>111</v>
      </c>
      <c r="G341" s="40" t="s">
        <v>426</v>
      </c>
      <c r="H341" s="40" t="s">
        <v>1071</v>
      </c>
      <c r="I341" s="42"/>
    </row>
    <row r="342" ht="28" customHeight="1" spans="1:9">
      <c r="A342" s="40">
        <f>COUNTIF($B$3:C342,C342)</f>
        <v>17</v>
      </c>
      <c r="B342" s="40" t="s">
        <v>298</v>
      </c>
      <c r="C342" s="40" t="s">
        <v>317</v>
      </c>
      <c r="D342" s="40" t="s">
        <v>299</v>
      </c>
      <c r="E342" s="40">
        <v>3</v>
      </c>
      <c r="F342" s="40" t="s">
        <v>111</v>
      </c>
      <c r="G342" s="40" t="s">
        <v>448</v>
      </c>
      <c r="H342" s="40" t="s">
        <v>1072</v>
      </c>
      <c r="I342" s="42"/>
    </row>
    <row r="343" ht="28" customHeight="1" spans="1:9">
      <c r="A343" s="40">
        <f>COUNTIF($B$3:C343,C343)</f>
        <v>18</v>
      </c>
      <c r="B343" s="40" t="s">
        <v>298</v>
      </c>
      <c r="C343" s="40" t="s">
        <v>317</v>
      </c>
      <c r="D343" s="40" t="s">
        <v>299</v>
      </c>
      <c r="E343" s="40">
        <v>3</v>
      </c>
      <c r="F343" s="40" t="s">
        <v>111</v>
      </c>
      <c r="G343" s="40" t="s">
        <v>435</v>
      </c>
      <c r="H343" s="40" t="s">
        <v>1073</v>
      </c>
      <c r="I343" s="42"/>
    </row>
    <row r="344" ht="28" customHeight="1" spans="1:9">
      <c r="A344" s="40">
        <f>COUNTIF($B$3:C344,C344)</f>
        <v>19</v>
      </c>
      <c r="B344" s="40" t="s">
        <v>298</v>
      </c>
      <c r="C344" s="40" t="s">
        <v>317</v>
      </c>
      <c r="D344" s="40" t="s">
        <v>299</v>
      </c>
      <c r="E344" s="40">
        <v>3</v>
      </c>
      <c r="F344" s="40" t="s">
        <v>111</v>
      </c>
      <c r="G344" s="40" t="s">
        <v>387</v>
      </c>
      <c r="H344" s="40" t="s">
        <v>1074</v>
      </c>
      <c r="I344" s="42"/>
    </row>
    <row r="345" ht="28" customHeight="1" spans="1:9">
      <c r="A345" s="40">
        <f>COUNTIF($B$3:C345,C345)</f>
        <v>20</v>
      </c>
      <c r="B345" s="40" t="s">
        <v>298</v>
      </c>
      <c r="C345" s="40" t="s">
        <v>317</v>
      </c>
      <c r="D345" s="40" t="s">
        <v>299</v>
      </c>
      <c r="E345" s="40">
        <v>3</v>
      </c>
      <c r="F345" s="40" t="s">
        <v>111</v>
      </c>
      <c r="G345" s="40" t="s">
        <v>491</v>
      </c>
      <c r="H345" s="40" t="s">
        <v>1075</v>
      </c>
      <c r="I345" s="42"/>
    </row>
    <row r="346" ht="28" customHeight="1" spans="1:9">
      <c r="A346" s="40">
        <f>COUNTIF($B$3:C346,C346)</f>
        <v>21</v>
      </c>
      <c r="B346" s="40" t="s">
        <v>298</v>
      </c>
      <c r="C346" s="40" t="s">
        <v>317</v>
      </c>
      <c r="D346" s="40" t="s">
        <v>299</v>
      </c>
      <c r="E346" s="40">
        <v>3</v>
      </c>
      <c r="F346" s="40" t="s">
        <v>111</v>
      </c>
      <c r="G346" s="40" t="s">
        <v>597</v>
      </c>
      <c r="H346" s="40" t="s">
        <v>1076</v>
      </c>
      <c r="I346" s="42"/>
    </row>
    <row r="347" ht="28" customHeight="1" spans="1:9">
      <c r="A347" s="40">
        <f>COUNTIF($B$3:C347,C347)</f>
        <v>22</v>
      </c>
      <c r="B347" s="40" t="s">
        <v>298</v>
      </c>
      <c r="C347" s="40" t="s">
        <v>317</v>
      </c>
      <c r="D347" s="40" t="s">
        <v>299</v>
      </c>
      <c r="E347" s="40">
        <v>3</v>
      </c>
      <c r="F347" s="40" t="s">
        <v>111</v>
      </c>
      <c r="G347" s="40" t="s">
        <v>421</v>
      </c>
      <c r="H347" s="40" t="s">
        <v>1077</v>
      </c>
      <c r="I347" s="42"/>
    </row>
    <row r="348" ht="28" customHeight="1" spans="1:9">
      <c r="A348" s="40">
        <f>COUNTIF($B$3:C348,C348)</f>
        <v>23</v>
      </c>
      <c r="B348" s="40" t="s">
        <v>298</v>
      </c>
      <c r="C348" s="40" t="s">
        <v>317</v>
      </c>
      <c r="D348" s="40" t="s">
        <v>299</v>
      </c>
      <c r="E348" s="40">
        <v>3</v>
      </c>
      <c r="F348" s="40" t="s">
        <v>111</v>
      </c>
      <c r="G348" s="40" t="s">
        <v>417</v>
      </c>
      <c r="H348" s="40" t="s">
        <v>418</v>
      </c>
      <c r="I348" s="42"/>
    </row>
    <row r="349" ht="28" customHeight="1" spans="1:9">
      <c r="A349" s="40">
        <f>COUNTIF($B$3:C349,C349)</f>
        <v>24</v>
      </c>
      <c r="B349" s="40" t="s">
        <v>298</v>
      </c>
      <c r="C349" s="40" t="s">
        <v>317</v>
      </c>
      <c r="D349" s="40" t="s">
        <v>299</v>
      </c>
      <c r="E349" s="40">
        <v>3</v>
      </c>
      <c r="F349" s="40" t="s">
        <v>111</v>
      </c>
      <c r="G349" s="40" t="s">
        <v>723</v>
      </c>
      <c r="H349" s="40" t="s">
        <v>1078</v>
      </c>
      <c r="I349" s="42"/>
    </row>
    <row r="350" ht="28" customHeight="1" spans="1:9">
      <c r="A350" s="40">
        <f>COUNTIF($B$3:C350,C350)</f>
        <v>25</v>
      </c>
      <c r="B350" s="40" t="s">
        <v>298</v>
      </c>
      <c r="C350" s="40" t="s">
        <v>317</v>
      </c>
      <c r="D350" s="40" t="s">
        <v>299</v>
      </c>
      <c r="E350" s="40">
        <v>4</v>
      </c>
      <c r="F350" s="40" t="s">
        <v>490</v>
      </c>
      <c r="G350" s="40" t="s">
        <v>592</v>
      </c>
      <c r="H350" s="40" t="s">
        <v>593</v>
      </c>
      <c r="I350" s="42"/>
    </row>
    <row r="351" ht="28" customHeight="1" spans="1:9">
      <c r="A351" s="40">
        <f>COUNTIF($B$3:C351,C351)</f>
        <v>26</v>
      </c>
      <c r="B351" s="40" t="s">
        <v>298</v>
      </c>
      <c r="C351" s="40" t="s">
        <v>317</v>
      </c>
      <c r="D351" s="40" t="s">
        <v>299</v>
      </c>
      <c r="E351" s="40">
        <v>3</v>
      </c>
      <c r="F351" s="40" t="s">
        <v>490</v>
      </c>
      <c r="G351" s="40" t="s">
        <v>1079</v>
      </c>
      <c r="H351" s="40" t="s">
        <v>1080</v>
      </c>
      <c r="I351" s="42"/>
    </row>
    <row r="352" ht="28" customHeight="1" spans="1:9">
      <c r="A352" s="40">
        <f>COUNTIF($B$3:C352,C352)</f>
        <v>27</v>
      </c>
      <c r="B352" s="40" t="s">
        <v>298</v>
      </c>
      <c r="C352" s="40" t="s">
        <v>317</v>
      </c>
      <c r="D352" s="40" t="s">
        <v>299</v>
      </c>
      <c r="E352" s="40">
        <v>3</v>
      </c>
      <c r="F352" s="40" t="s">
        <v>490</v>
      </c>
      <c r="G352" s="40" t="s">
        <v>488</v>
      </c>
      <c r="H352" s="40" t="s">
        <v>1081</v>
      </c>
      <c r="I352" s="42"/>
    </row>
    <row r="353" ht="28" customHeight="1" spans="1:9">
      <c r="A353" s="40">
        <f>COUNTIF($B$3:C353,C353)</f>
        <v>28</v>
      </c>
      <c r="B353" s="40" t="s">
        <v>298</v>
      </c>
      <c r="C353" s="40" t="s">
        <v>317</v>
      </c>
      <c r="D353" s="40" t="s">
        <v>299</v>
      </c>
      <c r="E353" s="40">
        <v>3</v>
      </c>
      <c r="F353" s="40" t="s">
        <v>490</v>
      </c>
      <c r="G353" s="40" t="s">
        <v>544</v>
      </c>
      <c r="H353" s="40" t="s">
        <v>1082</v>
      </c>
      <c r="I353" s="42"/>
    </row>
    <row r="354" ht="28" customHeight="1" spans="1:9">
      <c r="A354" s="40">
        <f>COUNTIF($B$3:C354,C354)</f>
        <v>29</v>
      </c>
      <c r="B354" s="40" t="s">
        <v>298</v>
      </c>
      <c r="C354" s="40" t="s">
        <v>317</v>
      </c>
      <c r="D354" s="40" t="s">
        <v>299</v>
      </c>
      <c r="E354" s="40">
        <v>3</v>
      </c>
      <c r="F354" s="40" t="s">
        <v>490</v>
      </c>
      <c r="G354" s="40" t="s">
        <v>368</v>
      </c>
      <c r="H354" s="40" t="s">
        <v>1083</v>
      </c>
      <c r="I354" s="42"/>
    </row>
    <row r="355" ht="28" customHeight="1" spans="1:9">
      <c r="A355" s="40">
        <f>COUNTIF($B$3:C355,C355)</f>
        <v>30</v>
      </c>
      <c r="B355" s="40" t="s">
        <v>298</v>
      </c>
      <c r="C355" s="40" t="s">
        <v>317</v>
      </c>
      <c r="D355" s="40" t="s">
        <v>299</v>
      </c>
      <c r="E355" s="40">
        <v>3</v>
      </c>
      <c r="F355" s="40" t="s">
        <v>490</v>
      </c>
      <c r="G355" s="40" t="s">
        <v>433</v>
      </c>
      <c r="H355" s="40" t="s">
        <v>1084</v>
      </c>
      <c r="I355" s="42"/>
    </row>
    <row r="356" ht="28" customHeight="1" spans="1:9">
      <c r="A356" s="40">
        <f>COUNTIF($B$3:C356,C356)</f>
        <v>31</v>
      </c>
      <c r="B356" s="40" t="s">
        <v>298</v>
      </c>
      <c r="C356" s="40" t="s">
        <v>317</v>
      </c>
      <c r="D356" s="40" t="s">
        <v>299</v>
      </c>
      <c r="E356" s="40">
        <v>3</v>
      </c>
      <c r="F356" s="40" t="s">
        <v>490</v>
      </c>
      <c r="G356" s="40" t="s">
        <v>399</v>
      </c>
      <c r="H356" s="40" t="s">
        <v>1085</v>
      </c>
      <c r="I356" s="42"/>
    </row>
    <row r="357" ht="28" customHeight="1" spans="1:9">
      <c r="A357" s="40">
        <f>COUNTIF($B$3:C357,C357)</f>
        <v>32</v>
      </c>
      <c r="B357" s="40" t="s">
        <v>298</v>
      </c>
      <c r="C357" s="40" t="s">
        <v>317</v>
      </c>
      <c r="D357" s="40" t="s">
        <v>299</v>
      </c>
      <c r="E357" s="40">
        <v>3</v>
      </c>
      <c r="F357" s="40" t="s">
        <v>490</v>
      </c>
      <c r="G357" s="40" t="s">
        <v>647</v>
      </c>
      <c r="H357" s="40" t="s">
        <v>1086</v>
      </c>
      <c r="I357" s="42"/>
    </row>
    <row r="358" ht="28" customHeight="1" spans="1:9">
      <c r="A358" s="40">
        <f>COUNTIF($B$3:C358,C358)</f>
        <v>33</v>
      </c>
      <c r="B358" s="40" t="s">
        <v>298</v>
      </c>
      <c r="C358" s="40" t="s">
        <v>317</v>
      </c>
      <c r="D358" s="40" t="s">
        <v>299</v>
      </c>
      <c r="E358" s="40">
        <v>3</v>
      </c>
      <c r="F358" s="40" t="s">
        <v>490</v>
      </c>
      <c r="G358" s="40" t="s">
        <v>513</v>
      </c>
      <c r="H358" s="40" t="s">
        <v>804</v>
      </c>
      <c r="I358" s="42"/>
    </row>
    <row r="359" ht="28" customHeight="1" spans="1:9">
      <c r="A359" s="40">
        <f>COUNTIF($B$3:C359,C359)</f>
        <v>34</v>
      </c>
      <c r="B359" s="40" t="s">
        <v>298</v>
      </c>
      <c r="C359" s="40" t="s">
        <v>317</v>
      </c>
      <c r="D359" s="40" t="s">
        <v>299</v>
      </c>
      <c r="E359" s="40">
        <v>3</v>
      </c>
      <c r="F359" s="40" t="s">
        <v>490</v>
      </c>
      <c r="G359" s="40" t="s">
        <v>443</v>
      </c>
      <c r="H359" s="40" t="s">
        <v>1087</v>
      </c>
      <c r="I359" s="42"/>
    </row>
    <row r="360" ht="28" customHeight="1" spans="1:9">
      <c r="A360" s="40">
        <f>COUNTIF($B$3:C360,C360)</f>
        <v>35</v>
      </c>
      <c r="B360" s="40" t="s">
        <v>298</v>
      </c>
      <c r="C360" s="40" t="s">
        <v>317</v>
      </c>
      <c r="D360" s="40" t="s">
        <v>299</v>
      </c>
      <c r="E360" s="40">
        <v>3</v>
      </c>
      <c r="F360" s="40" t="s">
        <v>490</v>
      </c>
      <c r="G360" s="40" t="s">
        <v>382</v>
      </c>
      <c r="H360" s="40" t="s">
        <v>1088</v>
      </c>
      <c r="I360" s="42"/>
    </row>
    <row r="361" ht="28" customHeight="1" spans="1:9">
      <c r="A361" s="40">
        <f>COUNTIF($B$3:C361,C361)</f>
        <v>36</v>
      </c>
      <c r="B361" s="40" t="s">
        <v>298</v>
      </c>
      <c r="C361" s="40" t="s">
        <v>317</v>
      </c>
      <c r="D361" s="40" t="s">
        <v>299</v>
      </c>
      <c r="E361" s="40">
        <v>3</v>
      </c>
      <c r="F361" s="40" t="s">
        <v>490</v>
      </c>
      <c r="G361" s="40" t="s">
        <v>372</v>
      </c>
      <c r="H361" s="40" t="s">
        <v>1089</v>
      </c>
      <c r="I361" s="42"/>
    </row>
    <row r="362" ht="28" customHeight="1" spans="1:9">
      <c r="A362" s="40">
        <f>COUNTIF($B$3:C362,C362)</f>
        <v>37</v>
      </c>
      <c r="B362" s="40" t="s">
        <v>298</v>
      </c>
      <c r="C362" s="40" t="s">
        <v>317</v>
      </c>
      <c r="D362" s="40" t="s">
        <v>299</v>
      </c>
      <c r="E362" s="40">
        <v>3</v>
      </c>
      <c r="F362" s="40" t="s">
        <v>490</v>
      </c>
      <c r="G362" s="40" t="s">
        <v>538</v>
      </c>
      <c r="H362" s="40" t="s">
        <v>1090</v>
      </c>
      <c r="I362" s="42"/>
    </row>
    <row r="363" ht="28" customHeight="1" spans="1:9">
      <c r="A363" s="40">
        <f>COUNTIF($B$3:C363,C363)</f>
        <v>38</v>
      </c>
      <c r="B363" s="40" t="s">
        <v>298</v>
      </c>
      <c r="C363" s="40" t="s">
        <v>317</v>
      </c>
      <c r="D363" s="40" t="s">
        <v>299</v>
      </c>
      <c r="E363" s="40">
        <v>3</v>
      </c>
      <c r="F363" s="40" t="s">
        <v>490</v>
      </c>
      <c r="G363" s="40" t="s">
        <v>403</v>
      </c>
      <c r="H363" s="40" t="s">
        <v>806</v>
      </c>
      <c r="I363" s="42"/>
    </row>
    <row r="364" ht="28" customHeight="1" spans="1:9">
      <c r="A364" s="40">
        <f>COUNTIF($B$3:C364,C364)</f>
        <v>39</v>
      </c>
      <c r="B364" s="40" t="s">
        <v>298</v>
      </c>
      <c r="C364" s="40" t="s">
        <v>317</v>
      </c>
      <c r="D364" s="40" t="s">
        <v>299</v>
      </c>
      <c r="E364" s="40">
        <v>3</v>
      </c>
      <c r="F364" s="40" t="s">
        <v>490</v>
      </c>
      <c r="G364" s="40" t="s">
        <v>426</v>
      </c>
      <c r="H364" s="40" t="s">
        <v>1091</v>
      </c>
      <c r="I364" s="42"/>
    </row>
    <row r="365" ht="28" customHeight="1" spans="1:9">
      <c r="A365" s="40">
        <f>COUNTIF($B$3:C365,C365)</f>
        <v>40</v>
      </c>
      <c r="B365" s="40" t="s">
        <v>298</v>
      </c>
      <c r="C365" s="40" t="s">
        <v>317</v>
      </c>
      <c r="D365" s="40" t="s">
        <v>299</v>
      </c>
      <c r="E365" s="40">
        <v>3</v>
      </c>
      <c r="F365" s="40" t="s">
        <v>490</v>
      </c>
      <c r="G365" s="40" t="s">
        <v>448</v>
      </c>
      <c r="H365" s="40" t="s">
        <v>1092</v>
      </c>
      <c r="I365" s="42"/>
    </row>
    <row r="366" ht="28" customHeight="1" spans="1:9">
      <c r="A366" s="40">
        <f>COUNTIF($B$3:C366,C366)</f>
        <v>41</v>
      </c>
      <c r="B366" s="40" t="s">
        <v>298</v>
      </c>
      <c r="C366" s="40" t="s">
        <v>317</v>
      </c>
      <c r="D366" s="40" t="s">
        <v>299</v>
      </c>
      <c r="E366" s="40">
        <v>3</v>
      </c>
      <c r="F366" s="40" t="s">
        <v>490</v>
      </c>
      <c r="G366" s="40" t="s">
        <v>480</v>
      </c>
      <c r="H366" s="40" t="s">
        <v>1093</v>
      </c>
      <c r="I366" s="42"/>
    </row>
    <row r="367" ht="28" customHeight="1" spans="1:9">
      <c r="A367" s="40">
        <f>COUNTIF($B$3:C367,C367)</f>
        <v>42</v>
      </c>
      <c r="B367" s="40" t="s">
        <v>298</v>
      </c>
      <c r="C367" s="40" t="s">
        <v>317</v>
      </c>
      <c r="D367" s="40" t="s">
        <v>299</v>
      </c>
      <c r="E367" s="40">
        <v>3</v>
      </c>
      <c r="F367" s="40" t="s">
        <v>490</v>
      </c>
      <c r="G367" s="40" t="s">
        <v>428</v>
      </c>
      <c r="H367" s="40" t="s">
        <v>1094</v>
      </c>
      <c r="I367" s="42"/>
    </row>
    <row r="368" ht="28" customHeight="1" spans="1:9">
      <c r="A368" s="40">
        <f>COUNTIF($B$3:C368,C368)</f>
        <v>43</v>
      </c>
      <c r="B368" s="40" t="s">
        <v>298</v>
      </c>
      <c r="C368" s="40" t="s">
        <v>317</v>
      </c>
      <c r="D368" s="40" t="s">
        <v>299</v>
      </c>
      <c r="E368" s="40">
        <v>3</v>
      </c>
      <c r="F368" s="40" t="s">
        <v>490</v>
      </c>
      <c r="G368" s="40" t="s">
        <v>376</v>
      </c>
      <c r="H368" s="40" t="s">
        <v>1095</v>
      </c>
      <c r="I368" s="42"/>
    </row>
    <row r="369" ht="28" customHeight="1" spans="1:9">
      <c r="A369" s="40">
        <f>COUNTIF($B$3:C369,C369)</f>
        <v>44</v>
      </c>
      <c r="B369" s="40" t="s">
        <v>298</v>
      </c>
      <c r="C369" s="40" t="s">
        <v>317</v>
      </c>
      <c r="D369" s="40" t="s">
        <v>299</v>
      </c>
      <c r="E369" s="40">
        <v>3</v>
      </c>
      <c r="F369" s="40" t="s">
        <v>490</v>
      </c>
      <c r="G369" s="40" t="s">
        <v>491</v>
      </c>
      <c r="H369" s="40" t="s">
        <v>492</v>
      </c>
      <c r="I369" s="42"/>
    </row>
    <row r="370" ht="28" customHeight="1" spans="1:9">
      <c r="A370" s="40">
        <f>COUNTIF($B$3:C370,C370)</f>
        <v>45</v>
      </c>
      <c r="B370" s="40" t="s">
        <v>298</v>
      </c>
      <c r="C370" s="40" t="s">
        <v>317</v>
      </c>
      <c r="D370" s="40" t="s">
        <v>299</v>
      </c>
      <c r="E370" s="40">
        <v>3</v>
      </c>
      <c r="F370" s="40" t="s">
        <v>490</v>
      </c>
      <c r="G370" s="40" t="s">
        <v>467</v>
      </c>
      <c r="H370" s="40" t="s">
        <v>1096</v>
      </c>
      <c r="I370" s="42"/>
    </row>
    <row r="371" ht="28" customHeight="1" spans="1:9">
      <c r="A371" s="40">
        <f>COUNTIF($B$3:C371,C371)</f>
        <v>46</v>
      </c>
      <c r="B371" s="40" t="s">
        <v>298</v>
      </c>
      <c r="C371" s="40" t="s">
        <v>317</v>
      </c>
      <c r="D371" s="40" t="s">
        <v>299</v>
      </c>
      <c r="E371" s="40">
        <v>3</v>
      </c>
      <c r="F371" s="40" t="s">
        <v>490</v>
      </c>
      <c r="G371" s="40" t="s">
        <v>501</v>
      </c>
      <c r="H371" s="40" t="s">
        <v>594</v>
      </c>
      <c r="I371" s="42"/>
    </row>
    <row r="372" ht="28" customHeight="1" spans="1:9">
      <c r="A372" s="40">
        <f>COUNTIF($B$3:C372,C372)</f>
        <v>47</v>
      </c>
      <c r="B372" s="40" t="s">
        <v>298</v>
      </c>
      <c r="C372" s="40" t="s">
        <v>317</v>
      </c>
      <c r="D372" s="40" t="s">
        <v>299</v>
      </c>
      <c r="E372" s="40">
        <v>3</v>
      </c>
      <c r="F372" s="40" t="s">
        <v>490</v>
      </c>
      <c r="G372" s="40" t="s">
        <v>421</v>
      </c>
      <c r="H372" s="40" t="s">
        <v>1097</v>
      </c>
      <c r="I372" s="42"/>
    </row>
    <row r="373" ht="28" customHeight="1" spans="1:9">
      <c r="A373" s="40">
        <f>COUNTIF($B$3:C373,C373)</f>
        <v>48</v>
      </c>
      <c r="B373" s="40" t="s">
        <v>298</v>
      </c>
      <c r="C373" s="40" t="s">
        <v>317</v>
      </c>
      <c r="D373" s="40" t="s">
        <v>299</v>
      </c>
      <c r="E373" s="40">
        <v>3</v>
      </c>
      <c r="F373" s="40" t="s">
        <v>490</v>
      </c>
      <c r="G373" s="40" t="s">
        <v>616</v>
      </c>
      <c r="H373" s="40" t="s">
        <v>1098</v>
      </c>
      <c r="I373" s="42"/>
    </row>
    <row r="374" ht="28" customHeight="1" spans="1:9">
      <c r="A374" s="40">
        <f>COUNTIF($B$3:C374,C374)</f>
        <v>1</v>
      </c>
      <c r="B374" s="40" t="s">
        <v>298</v>
      </c>
      <c r="C374" s="40" t="s">
        <v>321</v>
      </c>
      <c r="D374" s="40" t="s">
        <v>299</v>
      </c>
      <c r="E374" s="40">
        <v>3</v>
      </c>
      <c r="F374" s="40" t="s">
        <v>575</v>
      </c>
      <c r="G374" s="40" t="s">
        <v>647</v>
      </c>
      <c r="H374" s="40" t="s">
        <v>1099</v>
      </c>
      <c r="I374" s="42"/>
    </row>
    <row r="375" ht="28" customHeight="1" spans="1:9">
      <c r="A375" s="40">
        <f>COUNTIF($B$3:C375,C375)</f>
        <v>2</v>
      </c>
      <c r="B375" s="40" t="s">
        <v>298</v>
      </c>
      <c r="C375" s="40" t="s">
        <v>321</v>
      </c>
      <c r="D375" s="40" t="s">
        <v>299</v>
      </c>
      <c r="E375" s="40">
        <v>3</v>
      </c>
      <c r="F375" s="40" t="s">
        <v>575</v>
      </c>
      <c r="G375" s="40" t="s">
        <v>443</v>
      </c>
      <c r="H375" s="40" t="s">
        <v>1100</v>
      </c>
      <c r="I375" s="42"/>
    </row>
    <row r="376" ht="28" customHeight="1" spans="1:9">
      <c r="A376" s="40">
        <f>COUNTIF($B$3:C376,C376)</f>
        <v>3</v>
      </c>
      <c r="B376" s="40" t="s">
        <v>298</v>
      </c>
      <c r="C376" s="40" t="s">
        <v>321</v>
      </c>
      <c r="D376" s="40" t="s">
        <v>299</v>
      </c>
      <c r="E376" s="40">
        <v>3</v>
      </c>
      <c r="F376" s="40" t="s">
        <v>575</v>
      </c>
      <c r="G376" s="40" t="s">
        <v>372</v>
      </c>
      <c r="H376" s="40" t="s">
        <v>1101</v>
      </c>
      <c r="I376" s="42"/>
    </row>
    <row r="377" ht="28" customHeight="1" spans="1:9">
      <c r="A377" s="40">
        <f>COUNTIF($B$3:C377,C377)</f>
        <v>4</v>
      </c>
      <c r="B377" s="40" t="s">
        <v>298</v>
      </c>
      <c r="C377" s="40" t="s">
        <v>321</v>
      </c>
      <c r="D377" s="40" t="s">
        <v>299</v>
      </c>
      <c r="E377" s="40">
        <v>3</v>
      </c>
      <c r="F377" s="40" t="s">
        <v>575</v>
      </c>
      <c r="G377" s="40" t="s">
        <v>428</v>
      </c>
      <c r="H377" s="40" t="s">
        <v>1102</v>
      </c>
      <c r="I377" s="42"/>
    </row>
    <row r="378" ht="28" customHeight="1" spans="1:9">
      <c r="A378" s="40">
        <f>COUNTIF($B$3:C378,C378)</f>
        <v>5</v>
      </c>
      <c r="B378" s="40" t="s">
        <v>298</v>
      </c>
      <c r="C378" s="40" t="s">
        <v>321</v>
      </c>
      <c r="D378" s="40" t="s">
        <v>299</v>
      </c>
      <c r="E378" s="40">
        <v>3</v>
      </c>
      <c r="F378" s="40" t="s">
        <v>575</v>
      </c>
      <c r="G378" s="40" t="s">
        <v>387</v>
      </c>
      <c r="H378" s="40" t="s">
        <v>1103</v>
      </c>
      <c r="I378" s="42"/>
    </row>
    <row r="379" ht="28" customHeight="1" spans="1:9">
      <c r="A379" s="40">
        <f>COUNTIF($B$3:C379,C379)</f>
        <v>6</v>
      </c>
      <c r="B379" s="40" t="s">
        <v>298</v>
      </c>
      <c r="C379" s="40" t="s">
        <v>321</v>
      </c>
      <c r="D379" s="40" t="s">
        <v>299</v>
      </c>
      <c r="E379" s="40">
        <v>3</v>
      </c>
      <c r="F379" s="40" t="s">
        <v>575</v>
      </c>
      <c r="G379" s="40" t="s">
        <v>461</v>
      </c>
      <c r="H379" s="40" t="s">
        <v>1104</v>
      </c>
      <c r="I379" s="42"/>
    </row>
    <row r="380" ht="28" customHeight="1" spans="1:9">
      <c r="A380" s="40">
        <f>COUNTIF($B$3:C380,C380)</f>
        <v>7</v>
      </c>
      <c r="B380" s="40" t="s">
        <v>298</v>
      </c>
      <c r="C380" s="40" t="s">
        <v>321</v>
      </c>
      <c r="D380" s="40" t="s">
        <v>299</v>
      </c>
      <c r="E380" s="40">
        <v>3</v>
      </c>
      <c r="F380" s="40" t="s">
        <v>575</v>
      </c>
      <c r="G380" s="40" t="s">
        <v>421</v>
      </c>
      <c r="H380" s="40" t="s">
        <v>1105</v>
      </c>
      <c r="I380" s="42"/>
    </row>
    <row r="381" ht="28" customHeight="1" spans="1:9">
      <c r="A381" s="40">
        <f>COUNTIF($B$3:C381,C381)</f>
        <v>8</v>
      </c>
      <c r="B381" s="40" t="s">
        <v>298</v>
      </c>
      <c r="C381" s="40" t="s">
        <v>321</v>
      </c>
      <c r="D381" s="40" t="s">
        <v>299</v>
      </c>
      <c r="E381" s="40">
        <v>3</v>
      </c>
      <c r="F381" s="40" t="s">
        <v>367</v>
      </c>
      <c r="G381" s="40" t="s">
        <v>488</v>
      </c>
      <c r="H381" s="40" t="s">
        <v>1106</v>
      </c>
      <c r="I381" s="42"/>
    </row>
    <row r="382" ht="28" customHeight="1" spans="1:9">
      <c r="A382" s="40">
        <f>COUNTIF($B$3:C382,C382)</f>
        <v>9</v>
      </c>
      <c r="B382" s="40" t="s">
        <v>298</v>
      </c>
      <c r="C382" s="40" t="s">
        <v>321</v>
      </c>
      <c r="D382" s="40" t="s">
        <v>299</v>
      </c>
      <c r="E382" s="40">
        <v>3</v>
      </c>
      <c r="F382" s="40" t="s">
        <v>367</v>
      </c>
      <c r="G382" s="40" t="s">
        <v>424</v>
      </c>
      <c r="H382" s="40" t="s">
        <v>1107</v>
      </c>
      <c r="I382" s="42"/>
    </row>
    <row r="383" ht="28" customHeight="1" spans="1:9">
      <c r="A383" s="40">
        <f>COUNTIF($B$3:C383,C383)</f>
        <v>10</v>
      </c>
      <c r="B383" s="40" t="s">
        <v>298</v>
      </c>
      <c r="C383" s="40" t="s">
        <v>321</v>
      </c>
      <c r="D383" s="40" t="s">
        <v>299</v>
      </c>
      <c r="E383" s="40">
        <v>3</v>
      </c>
      <c r="F383" s="40" t="s">
        <v>367</v>
      </c>
      <c r="G383" s="40" t="s">
        <v>378</v>
      </c>
      <c r="H383" s="40" t="s">
        <v>716</v>
      </c>
      <c r="I383" s="42"/>
    </row>
    <row r="384" ht="28" customHeight="1" spans="1:9">
      <c r="A384" s="40">
        <f>COUNTIF($B$3:C384,C384)</f>
        <v>11</v>
      </c>
      <c r="B384" s="40" t="s">
        <v>298</v>
      </c>
      <c r="C384" s="40" t="s">
        <v>321</v>
      </c>
      <c r="D384" s="40" t="s">
        <v>299</v>
      </c>
      <c r="E384" s="40">
        <v>3</v>
      </c>
      <c r="F384" s="40" t="s">
        <v>367</v>
      </c>
      <c r="G384" s="40" t="s">
        <v>699</v>
      </c>
      <c r="H384" s="40" t="s">
        <v>1108</v>
      </c>
      <c r="I384" s="42"/>
    </row>
    <row r="385" ht="28" customHeight="1" spans="1:9">
      <c r="A385" s="40">
        <f>COUNTIF($B$3:C385,C385)</f>
        <v>12</v>
      </c>
      <c r="B385" s="40" t="s">
        <v>298</v>
      </c>
      <c r="C385" s="40" t="s">
        <v>321</v>
      </c>
      <c r="D385" s="40" t="s">
        <v>299</v>
      </c>
      <c r="E385" s="40">
        <v>3</v>
      </c>
      <c r="F385" s="40" t="s">
        <v>367</v>
      </c>
      <c r="G385" s="40" t="s">
        <v>530</v>
      </c>
      <c r="H385" s="40" t="s">
        <v>1109</v>
      </c>
      <c r="I385" s="42"/>
    </row>
    <row r="386" ht="28" customHeight="1" spans="1:9">
      <c r="A386" s="40">
        <f>COUNTIF($B$3:C386,C386)</f>
        <v>13</v>
      </c>
      <c r="B386" s="40" t="s">
        <v>298</v>
      </c>
      <c r="C386" s="40" t="s">
        <v>321</v>
      </c>
      <c r="D386" s="40" t="s">
        <v>299</v>
      </c>
      <c r="E386" s="40">
        <v>3</v>
      </c>
      <c r="F386" s="40" t="s">
        <v>367</v>
      </c>
      <c r="G386" s="40" t="s">
        <v>401</v>
      </c>
      <c r="H386" s="40" t="s">
        <v>1110</v>
      </c>
      <c r="I386" s="42"/>
    </row>
    <row r="387" ht="28" customHeight="1" spans="1:9">
      <c r="A387" s="40">
        <f>COUNTIF($B$3:C387,C387)</f>
        <v>14</v>
      </c>
      <c r="B387" s="40" t="s">
        <v>298</v>
      </c>
      <c r="C387" s="40" t="s">
        <v>321</v>
      </c>
      <c r="D387" s="40" t="s">
        <v>299</v>
      </c>
      <c r="E387" s="40">
        <v>3</v>
      </c>
      <c r="F387" s="40" t="s">
        <v>367</v>
      </c>
      <c r="G387" s="40" t="s">
        <v>368</v>
      </c>
      <c r="H387" s="40" t="s">
        <v>369</v>
      </c>
      <c r="I387" s="42"/>
    </row>
    <row r="388" ht="28" customHeight="1" spans="1:9">
      <c r="A388" s="40">
        <f>COUNTIF($B$3:C388,C388)</f>
        <v>15</v>
      </c>
      <c r="B388" s="40" t="s">
        <v>298</v>
      </c>
      <c r="C388" s="40" t="s">
        <v>321</v>
      </c>
      <c r="D388" s="40" t="s">
        <v>299</v>
      </c>
      <c r="E388" s="40">
        <v>3</v>
      </c>
      <c r="F388" s="40" t="s">
        <v>367</v>
      </c>
      <c r="G388" s="40" t="s">
        <v>647</v>
      </c>
      <c r="H388" s="40" t="s">
        <v>1111</v>
      </c>
      <c r="I388" s="42"/>
    </row>
    <row r="389" ht="28" customHeight="1" spans="1:9">
      <c r="A389" s="40">
        <f>COUNTIF($B$3:C389,C389)</f>
        <v>16</v>
      </c>
      <c r="B389" s="40" t="s">
        <v>298</v>
      </c>
      <c r="C389" s="40" t="s">
        <v>321</v>
      </c>
      <c r="D389" s="40" t="s">
        <v>299</v>
      </c>
      <c r="E389" s="40">
        <v>3</v>
      </c>
      <c r="F389" s="40" t="s">
        <v>367</v>
      </c>
      <c r="G389" s="40" t="s">
        <v>513</v>
      </c>
      <c r="H389" s="40" t="s">
        <v>1112</v>
      </c>
      <c r="I389" s="42"/>
    </row>
    <row r="390" ht="28" customHeight="1" spans="1:9">
      <c r="A390" s="40">
        <f>COUNTIF($B$3:C390,C390)</f>
        <v>17</v>
      </c>
      <c r="B390" s="40" t="s">
        <v>298</v>
      </c>
      <c r="C390" s="40" t="s">
        <v>321</v>
      </c>
      <c r="D390" s="40" t="s">
        <v>299</v>
      </c>
      <c r="E390" s="40">
        <v>3</v>
      </c>
      <c r="F390" s="40" t="s">
        <v>367</v>
      </c>
      <c r="G390" s="40" t="s">
        <v>443</v>
      </c>
      <c r="H390" s="40" t="s">
        <v>717</v>
      </c>
      <c r="I390" s="42"/>
    </row>
    <row r="391" ht="28" customHeight="1" spans="1:9">
      <c r="A391" s="40">
        <f>COUNTIF($B$3:C391,C391)</f>
        <v>18</v>
      </c>
      <c r="B391" s="40" t="s">
        <v>298</v>
      </c>
      <c r="C391" s="40" t="s">
        <v>321</v>
      </c>
      <c r="D391" s="40" t="s">
        <v>299</v>
      </c>
      <c r="E391" s="40">
        <v>3</v>
      </c>
      <c r="F391" s="40" t="s">
        <v>367</v>
      </c>
      <c r="G391" s="40" t="s">
        <v>372</v>
      </c>
      <c r="H391" s="40" t="s">
        <v>1113</v>
      </c>
      <c r="I391" s="42"/>
    </row>
    <row r="392" ht="28" customHeight="1" spans="1:9">
      <c r="A392" s="40">
        <f>COUNTIF($B$3:C392,C392)</f>
        <v>19</v>
      </c>
      <c r="B392" s="40" t="s">
        <v>298</v>
      </c>
      <c r="C392" s="40" t="s">
        <v>321</v>
      </c>
      <c r="D392" s="40" t="s">
        <v>299</v>
      </c>
      <c r="E392" s="40">
        <v>3</v>
      </c>
      <c r="F392" s="40" t="s">
        <v>367</v>
      </c>
      <c r="G392" s="40" t="s">
        <v>384</v>
      </c>
      <c r="H392" s="40" t="s">
        <v>819</v>
      </c>
      <c r="I392" s="42"/>
    </row>
    <row r="393" ht="28" customHeight="1" spans="1:9">
      <c r="A393" s="40">
        <f>COUNTIF($B$3:C393,C393)</f>
        <v>20</v>
      </c>
      <c r="B393" s="40" t="s">
        <v>298</v>
      </c>
      <c r="C393" s="40" t="s">
        <v>321</v>
      </c>
      <c r="D393" s="40" t="s">
        <v>299</v>
      </c>
      <c r="E393" s="40">
        <v>3</v>
      </c>
      <c r="F393" s="40" t="s">
        <v>367</v>
      </c>
      <c r="G393" s="40" t="s">
        <v>495</v>
      </c>
      <c r="H393" s="40" t="s">
        <v>1114</v>
      </c>
      <c r="I393" s="42"/>
    </row>
    <row r="394" ht="28" customHeight="1" spans="1:9">
      <c r="A394" s="40">
        <f>COUNTIF($B$3:C394,C394)</f>
        <v>21</v>
      </c>
      <c r="B394" s="40" t="s">
        <v>298</v>
      </c>
      <c r="C394" s="40" t="s">
        <v>321</v>
      </c>
      <c r="D394" s="40" t="s">
        <v>299</v>
      </c>
      <c r="E394" s="40">
        <v>3</v>
      </c>
      <c r="F394" s="40" t="s">
        <v>367</v>
      </c>
      <c r="G394" s="40" t="s">
        <v>448</v>
      </c>
      <c r="H394" s="40" t="s">
        <v>1115</v>
      </c>
      <c r="I394" s="42"/>
    </row>
    <row r="395" ht="28" customHeight="1" spans="1:9">
      <c r="A395" s="40">
        <f>COUNTIF($B$3:C395,C395)</f>
        <v>22</v>
      </c>
      <c r="B395" s="40" t="s">
        <v>298</v>
      </c>
      <c r="C395" s="40" t="s">
        <v>321</v>
      </c>
      <c r="D395" s="40" t="s">
        <v>299</v>
      </c>
      <c r="E395" s="40">
        <v>3</v>
      </c>
      <c r="F395" s="40" t="s">
        <v>367</v>
      </c>
      <c r="G395" s="40" t="s">
        <v>480</v>
      </c>
      <c r="H395" s="40" t="s">
        <v>1116</v>
      </c>
      <c r="I395" s="42"/>
    </row>
    <row r="396" ht="28" customHeight="1" spans="1:9">
      <c r="A396" s="40">
        <f>COUNTIF($B$3:C396,C396)</f>
        <v>23</v>
      </c>
      <c r="B396" s="40" t="s">
        <v>298</v>
      </c>
      <c r="C396" s="40" t="s">
        <v>321</v>
      </c>
      <c r="D396" s="40" t="s">
        <v>299</v>
      </c>
      <c r="E396" s="40">
        <v>3</v>
      </c>
      <c r="F396" s="40" t="s">
        <v>367</v>
      </c>
      <c r="G396" s="40" t="s">
        <v>435</v>
      </c>
      <c r="H396" s="40" t="s">
        <v>1117</v>
      </c>
      <c r="I396" s="42"/>
    </row>
    <row r="397" ht="28" customHeight="1" spans="1:9">
      <c r="A397" s="40">
        <f>COUNTIF($B$3:C397,C397)</f>
        <v>24</v>
      </c>
      <c r="B397" s="40" t="s">
        <v>298</v>
      </c>
      <c r="C397" s="40" t="s">
        <v>321</v>
      </c>
      <c r="D397" s="40" t="s">
        <v>299</v>
      </c>
      <c r="E397" s="40">
        <v>3</v>
      </c>
      <c r="F397" s="40" t="s">
        <v>367</v>
      </c>
      <c r="G397" s="40" t="s">
        <v>428</v>
      </c>
      <c r="H397" s="40" t="s">
        <v>1118</v>
      </c>
      <c r="I397" s="42"/>
    </row>
    <row r="398" ht="28" customHeight="1" spans="1:9">
      <c r="A398" s="40">
        <f>COUNTIF($B$3:C398,C398)</f>
        <v>25</v>
      </c>
      <c r="B398" s="40" t="s">
        <v>298</v>
      </c>
      <c r="C398" s="40" t="s">
        <v>321</v>
      </c>
      <c r="D398" s="40" t="s">
        <v>299</v>
      </c>
      <c r="E398" s="40">
        <v>3</v>
      </c>
      <c r="F398" s="40" t="s">
        <v>367</v>
      </c>
      <c r="G398" s="40" t="s">
        <v>397</v>
      </c>
      <c r="H398" s="40" t="s">
        <v>1119</v>
      </c>
      <c r="I398" s="42"/>
    </row>
    <row r="399" ht="28" customHeight="1" spans="1:9">
      <c r="A399" s="40">
        <f>COUNTIF($B$3:C399,C399)</f>
        <v>26</v>
      </c>
      <c r="B399" s="40" t="s">
        <v>298</v>
      </c>
      <c r="C399" s="40" t="s">
        <v>321</v>
      </c>
      <c r="D399" s="40" t="s">
        <v>299</v>
      </c>
      <c r="E399" s="40">
        <v>3</v>
      </c>
      <c r="F399" s="40" t="s">
        <v>367</v>
      </c>
      <c r="G399" s="40" t="s">
        <v>491</v>
      </c>
      <c r="H399" s="40" t="s">
        <v>1120</v>
      </c>
      <c r="I399" s="42"/>
    </row>
    <row r="400" ht="28" customHeight="1" spans="1:9">
      <c r="A400" s="40">
        <f>COUNTIF($B$3:C400,C400)</f>
        <v>27</v>
      </c>
      <c r="B400" s="40" t="s">
        <v>298</v>
      </c>
      <c r="C400" s="40" t="s">
        <v>321</v>
      </c>
      <c r="D400" s="40" t="s">
        <v>299</v>
      </c>
      <c r="E400" s="40">
        <v>3</v>
      </c>
      <c r="F400" s="40" t="s">
        <v>367</v>
      </c>
      <c r="G400" s="40" t="s">
        <v>467</v>
      </c>
      <c r="H400" s="40" t="s">
        <v>1121</v>
      </c>
      <c r="I400" s="42"/>
    </row>
    <row r="401" ht="28" customHeight="1" spans="1:9">
      <c r="A401" s="40">
        <f>COUNTIF($B$3:C401,C401)</f>
        <v>28</v>
      </c>
      <c r="B401" s="40" t="s">
        <v>298</v>
      </c>
      <c r="C401" s="40" t="s">
        <v>321</v>
      </c>
      <c r="D401" s="40" t="s">
        <v>299</v>
      </c>
      <c r="E401" s="40">
        <v>3</v>
      </c>
      <c r="F401" s="40" t="s">
        <v>367</v>
      </c>
      <c r="G401" s="40" t="s">
        <v>417</v>
      </c>
      <c r="H401" s="40" t="s">
        <v>1122</v>
      </c>
      <c r="I401" s="42"/>
    </row>
    <row r="402" ht="28" customHeight="1" spans="1:9">
      <c r="A402" s="40">
        <f>COUNTIF($B$3:C402,C402)</f>
        <v>29</v>
      </c>
      <c r="B402" s="40" t="s">
        <v>298</v>
      </c>
      <c r="C402" s="40" t="s">
        <v>321</v>
      </c>
      <c r="D402" s="40" t="s">
        <v>299</v>
      </c>
      <c r="E402" s="40">
        <v>3</v>
      </c>
      <c r="F402" s="40" t="s">
        <v>453</v>
      </c>
      <c r="G402" s="40" t="s">
        <v>424</v>
      </c>
      <c r="H402" s="40" t="s">
        <v>683</v>
      </c>
      <c r="I402" s="42"/>
    </row>
    <row r="403" ht="28" customHeight="1" spans="1:9">
      <c r="A403" s="40">
        <f>COUNTIF($B$3:C403,C403)</f>
        <v>30</v>
      </c>
      <c r="B403" s="40" t="s">
        <v>298</v>
      </c>
      <c r="C403" s="40" t="s">
        <v>321</v>
      </c>
      <c r="D403" s="40" t="s">
        <v>299</v>
      </c>
      <c r="E403" s="40">
        <v>3</v>
      </c>
      <c r="F403" s="40" t="s">
        <v>453</v>
      </c>
      <c r="G403" s="40" t="s">
        <v>380</v>
      </c>
      <c r="H403" s="40" t="s">
        <v>718</v>
      </c>
      <c r="I403" s="42"/>
    </row>
    <row r="404" ht="28" customHeight="1" spans="1:9">
      <c r="A404" s="40">
        <f>COUNTIF($B$3:C404,C404)</f>
        <v>31</v>
      </c>
      <c r="B404" s="40" t="s">
        <v>298</v>
      </c>
      <c r="C404" s="40" t="s">
        <v>321</v>
      </c>
      <c r="D404" s="40" t="s">
        <v>299</v>
      </c>
      <c r="E404" s="40">
        <v>3</v>
      </c>
      <c r="F404" s="40" t="s">
        <v>453</v>
      </c>
      <c r="G404" s="40" t="s">
        <v>368</v>
      </c>
      <c r="H404" s="40" t="s">
        <v>1123</v>
      </c>
      <c r="I404" s="42"/>
    </row>
    <row r="405" ht="28" customHeight="1" spans="1:9">
      <c r="A405" s="40">
        <f>COUNTIF($B$3:C405,C405)</f>
        <v>32</v>
      </c>
      <c r="B405" s="40" t="s">
        <v>298</v>
      </c>
      <c r="C405" s="40" t="s">
        <v>321</v>
      </c>
      <c r="D405" s="40" t="s">
        <v>299</v>
      </c>
      <c r="E405" s="40">
        <v>3</v>
      </c>
      <c r="F405" s="40" t="s">
        <v>453</v>
      </c>
      <c r="G405" s="40" t="s">
        <v>518</v>
      </c>
      <c r="H405" s="40" t="s">
        <v>577</v>
      </c>
      <c r="I405" s="42"/>
    </row>
    <row r="406" ht="28" customHeight="1" spans="1:9">
      <c r="A406" s="40">
        <f>COUNTIF($B$3:C406,C406)</f>
        <v>33</v>
      </c>
      <c r="B406" s="40" t="s">
        <v>298</v>
      </c>
      <c r="C406" s="40" t="s">
        <v>321</v>
      </c>
      <c r="D406" s="40" t="s">
        <v>299</v>
      </c>
      <c r="E406" s="40">
        <v>3</v>
      </c>
      <c r="F406" s="40" t="s">
        <v>453</v>
      </c>
      <c r="G406" s="40" t="s">
        <v>647</v>
      </c>
      <c r="H406" s="40" t="s">
        <v>797</v>
      </c>
      <c r="I406" s="42"/>
    </row>
    <row r="407" ht="28" customHeight="1" spans="1:9">
      <c r="A407" s="40">
        <f>COUNTIF($B$3:C407,C407)</f>
        <v>34</v>
      </c>
      <c r="B407" s="40" t="s">
        <v>298</v>
      </c>
      <c r="C407" s="40" t="s">
        <v>321</v>
      </c>
      <c r="D407" s="40" t="s">
        <v>299</v>
      </c>
      <c r="E407" s="40">
        <v>3</v>
      </c>
      <c r="F407" s="40" t="s">
        <v>453</v>
      </c>
      <c r="G407" s="40" t="s">
        <v>372</v>
      </c>
      <c r="H407" s="40" t="s">
        <v>1124</v>
      </c>
      <c r="I407" s="42"/>
    </row>
    <row r="408" ht="28" customHeight="1" spans="1:9">
      <c r="A408" s="40">
        <f>COUNTIF($B$3:C408,C408)</f>
        <v>35</v>
      </c>
      <c r="B408" s="40" t="s">
        <v>298</v>
      </c>
      <c r="C408" s="40" t="s">
        <v>321</v>
      </c>
      <c r="D408" s="40" t="s">
        <v>299</v>
      </c>
      <c r="E408" s="40">
        <v>3</v>
      </c>
      <c r="F408" s="40" t="s">
        <v>453</v>
      </c>
      <c r="G408" s="40" t="s">
        <v>454</v>
      </c>
      <c r="H408" s="40" t="s">
        <v>455</v>
      </c>
      <c r="I408" s="42"/>
    </row>
    <row r="409" ht="28" customHeight="1" spans="1:9">
      <c r="A409" s="40">
        <f>COUNTIF($B$3:C409,C409)</f>
        <v>36</v>
      </c>
      <c r="B409" s="40" t="s">
        <v>298</v>
      </c>
      <c r="C409" s="40" t="s">
        <v>321</v>
      </c>
      <c r="D409" s="40" t="s">
        <v>299</v>
      </c>
      <c r="E409" s="40">
        <v>3</v>
      </c>
      <c r="F409" s="40" t="s">
        <v>453</v>
      </c>
      <c r="G409" s="40" t="s">
        <v>384</v>
      </c>
      <c r="H409" s="40" t="s">
        <v>798</v>
      </c>
      <c r="I409" s="42"/>
    </row>
    <row r="410" ht="28" customHeight="1" spans="1:9">
      <c r="A410" s="40">
        <f>COUNTIF($B$3:C410,C410)</f>
        <v>37</v>
      </c>
      <c r="B410" s="40" t="s">
        <v>298</v>
      </c>
      <c r="C410" s="40" t="s">
        <v>321</v>
      </c>
      <c r="D410" s="40" t="s">
        <v>299</v>
      </c>
      <c r="E410" s="40">
        <v>3</v>
      </c>
      <c r="F410" s="40" t="s">
        <v>453</v>
      </c>
      <c r="G410" s="40" t="s">
        <v>495</v>
      </c>
      <c r="H410" s="40" t="s">
        <v>1125</v>
      </c>
      <c r="I410" s="42"/>
    </row>
    <row r="411" ht="28" customHeight="1" spans="1:9">
      <c r="A411" s="40">
        <f>COUNTIF($B$3:C411,C411)</f>
        <v>38</v>
      </c>
      <c r="B411" s="40" t="s">
        <v>298</v>
      </c>
      <c r="C411" s="40" t="s">
        <v>321</v>
      </c>
      <c r="D411" s="40" t="s">
        <v>299</v>
      </c>
      <c r="E411" s="40">
        <v>3</v>
      </c>
      <c r="F411" s="40" t="s">
        <v>453</v>
      </c>
      <c r="G411" s="40" t="s">
        <v>403</v>
      </c>
      <c r="H411" s="40" t="s">
        <v>578</v>
      </c>
      <c r="I411" s="42"/>
    </row>
    <row r="412" ht="28" customHeight="1" spans="1:9">
      <c r="A412" s="40">
        <f>COUNTIF($B$3:C412,C412)</f>
        <v>39</v>
      </c>
      <c r="B412" s="40" t="s">
        <v>298</v>
      </c>
      <c r="C412" s="40" t="s">
        <v>321</v>
      </c>
      <c r="D412" s="40" t="s">
        <v>299</v>
      </c>
      <c r="E412" s="40">
        <v>3</v>
      </c>
      <c r="F412" s="40" t="s">
        <v>453</v>
      </c>
      <c r="G412" s="40" t="s">
        <v>650</v>
      </c>
      <c r="H412" s="40" t="s">
        <v>1126</v>
      </c>
      <c r="I412" s="42"/>
    </row>
    <row r="413" ht="28" customHeight="1" spans="1:9">
      <c r="A413" s="40">
        <f>COUNTIF($B$3:C413,C413)</f>
        <v>40</v>
      </c>
      <c r="B413" s="40" t="s">
        <v>298</v>
      </c>
      <c r="C413" s="40" t="s">
        <v>321</v>
      </c>
      <c r="D413" s="40" t="s">
        <v>299</v>
      </c>
      <c r="E413" s="40">
        <v>3</v>
      </c>
      <c r="F413" s="40" t="s">
        <v>453</v>
      </c>
      <c r="G413" s="40" t="s">
        <v>448</v>
      </c>
      <c r="H413" s="40" t="s">
        <v>1127</v>
      </c>
      <c r="I413" s="42"/>
    </row>
    <row r="414" ht="28" customHeight="1" spans="1:9">
      <c r="A414" s="40">
        <f>COUNTIF($B$3:C414,C414)</f>
        <v>41</v>
      </c>
      <c r="B414" s="40" t="s">
        <v>298</v>
      </c>
      <c r="C414" s="40" t="s">
        <v>321</v>
      </c>
      <c r="D414" s="40" t="s">
        <v>299</v>
      </c>
      <c r="E414" s="40">
        <v>3</v>
      </c>
      <c r="F414" s="40" t="s">
        <v>453</v>
      </c>
      <c r="G414" s="40" t="s">
        <v>480</v>
      </c>
      <c r="H414" s="40" t="s">
        <v>1128</v>
      </c>
      <c r="I414" s="42"/>
    </row>
    <row r="415" ht="28" customHeight="1" spans="1:9">
      <c r="A415" s="40">
        <f>COUNTIF($B$3:C415,C415)</f>
        <v>42</v>
      </c>
      <c r="B415" s="40" t="s">
        <v>298</v>
      </c>
      <c r="C415" s="40" t="s">
        <v>321</v>
      </c>
      <c r="D415" s="40" t="s">
        <v>299</v>
      </c>
      <c r="E415" s="40">
        <v>3</v>
      </c>
      <c r="F415" s="40" t="s">
        <v>453</v>
      </c>
      <c r="G415" s="40" t="s">
        <v>435</v>
      </c>
      <c r="H415" s="40" t="s">
        <v>1129</v>
      </c>
      <c r="I415" s="42"/>
    </row>
    <row r="416" ht="28" customHeight="1" spans="1:9">
      <c r="A416" s="40">
        <f>COUNTIF($B$3:C416,C416)</f>
        <v>43</v>
      </c>
      <c r="B416" s="40" t="s">
        <v>298</v>
      </c>
      <c r="C416" s="40" t="s">
        <v>321</v>
      </c>
      <c r="D416" s="40" t="s">
        <v>299</v>
      </c>
      <c r="E416" s="40">
        <v>3</v>
      </c>
      <c r="F416" s="40" t="s">
        <v>453</v>
      </c>
      <c r="G416" s="40" t="s">
        <v>376</v>
      </c>
      <c r="H416" s="40" t="s">
        <v>1130</v>
      </c>
      <c r="I416" s="42"/>
    </row>
    <row r="417" ht="28" customHeight="1" spans="1:9">
      <c r="A417" s="40">
        <f>COUNTIF($B$3:C417,C417)</f>
        <v>44</v>
      </c>
      <c r="B417" s="40" t="s">
        <v>298</v>
      </c>
      <c r="C417" s="40" t="s">
        <v>321</v>
      </c>
      <c r="D417" s="40" t="s">
        <v>299</v>
      </c>
      <c r="E417" s="40">
        <v>3</v>
      </c>
      <c r="F417" s="40" t="s">
        <v>453</v>
      </c>
      <c r="G417" s="40" t="s">
        <v>491</v>
      </c>
      <c r="H417" s="40" t="s">
        <v>799</v>
      </c>
      <c r="I417" s="42"/>
    </row>
    <row r="418" ht="28" customHeight="1" spans="1:9">
      <c r="A418" s="40">
        <f>COUNTIF($B$3:C418,C418)</f>
        <v>45</v>
      </c>
      <c r="B418" s="40" t="s">
        <v>298</v>
      </c>
      <c r="C418" s="40" t="s">
        <v>321</v>
      </c>
      <c r="D418" s="40" t="s">
        <v>299</v>
      </c>
      <c r="E418" s="40">
        <v>3</v>
      </c>
      <c r="F418" s="40" t="s">
        <v>453</v>
      </c>
      <c r="G418" s="40" t="s">
        <v>389</v>
      </c>
      <c r="H418" s="40" t="s">
        <v>456</v>
      </c>
      <c r="I418" s="42"/>
    </row>
    <row r="419" ht="28" customHeight="1" spans="1:9">
      <c r="A419" s="40">
        <f>COUNTIF($B$3:C419,C419)</f>
        <v>46</v>
      </c>
      <c r="B419" s="40" t="s">
        <v>298</v>
      </c>
      <c r="C419" s="40" t="s">
        <v>321</v>
      </c>
      <c r="D419" s="40" t="s">
        <v>299</v>
      </c>
      <c r="E419" s="40">
        <v>3</v>
      </c>
      <c r="F419" s="40" t="s">
        <v>453</v>
      </c>
      <c r="G419" s="40" t="s">
        <v>530</v>
      </c>
      <c r="H419" s="40" t="s">
        <v>1131</v>
      </c>
      <c r="I419" s="42"/>
    </row>
    <row r="420" ht="28" customHeight="1" spans="1:9">
      <c r="A420" s="40">
        <f>COUNTIF($B$3:C420,C420)</f>
        <v>1</v>
      </c>
      <c r="B420" s="40" t="s">
        <v>298</v>
      </c>
      <c r="C420" s="40" t="s">
        <v>325</v>
      </c>
      <c r="D420" s="40" t="s">
        <v>299</v>
      </c>
      <c r="E420" s="40">
        <v>3</v>
      </c>
      <c r="F420" s="40" t="s">
        <v>734</v>
      </c>
      <c r="G420" s="40" t="s">
        <v>424</v>
      </c>
      <c r="H420" s="40" t="s">
        <v>1132</v>
      </c>
      <c r="I420" s="42"/>
    </row>
    <row r="421" ht="28" customHeight="1" spans="1:9">
      <c r="A421" s="40">
        <f>COUNTIF($B$3:C421,C421)</f>
        <v>2</v>
      </c>
      <c r="B421" s="40" t="s">
        <v>298</v>
      </c>
      <c r="C421" s="40" t="s">
        <v>325</v>
      </c>
      <c r="D421" s="40" t="s">
        <v>299</v>
      </c>
      <c r="E421" s="40">
        <v>3</v>
      </c>
      <c r="F421" s="40" t="s">
        <v>734</v>
      </c>
      <c r="G421" s="40" t="s">
        <v>544</v>
      </c>
      <c r="H421" s="40" t="s">
        <v>1133</v>
      </c>
      <c r="I421" s="42"/>
    </row>
    <row r="422" ht="28" customHeight="1" spans="1:9">
      <c r="A422" s="40">
        <f>COUNTIF($B$3:C422,C422)</f>
        <v>3</v>
      </c>
      <c r="B422" s="40" t="s">
        <v>298</v>
      </c>
      <c r="C422" s="40" t="s">
        <v>325</v>
      </c>
      <c r="D422" s="40" t="s">
        <v>299</v>
      </c>
      <c r="E422" s="40">
        <v>3</v>
      </c>
      <c r="F422" s="40" t="s">
        <v>734</v>
      </c>
      <c r="G422" s="40" t="s">
        <v>503</v>
      </c>
      <c r="H422" s="40" t="s">
        <v>801</v>
      </c>
      <c r="I422" s="42"/>
    </row>
    <row r="423" ht="28" customHeight="1" spans="1:9">
      <c r="A423" s="40">
        <f>COUNTIF($B$3:C423,C423)</f>
        <v>4</v>
      </c>
      <c r="B423" s="40" t="s">
        <v>298</v>
      </c>
      <c r="C423" s="40" t="s">
        <v>325</v>
      </c>
      <c r="D423" s="40" t="s">
        <v>299</v>
      </c>
      <c r="E423" s="40">
        <v>3</v>
      </c>
      <c r="F423" s="40" t="s">
        <v>734</v>
      </c>
      <c r="G423" s="40" t="s">
        <v>699</v>
      </c>
      <c r="H423" s="40" t="s">
        <v>1134</v>
      </c>
      <c r="I423" s="42"/>
    </row>
    <row r="424" ht="28" customHeight="1" spans="1:9">
      <c r="A424" s="40">
        <f>COUNTIF($B$3:C424,C424)</f>
        <v>5</v>
      </c>
      <c r="B424" s="40" t="s">
        <v>298</v>
      </c>
      <c r="C424" s="40" t="s">
        <v>325</v>
      </c>
      <c r="D424" s="40" t="s">
        <v>299</v>
      </c>
      <c r="E424" s="40">
        <v>3</v>
      </c>
      <c r="F424" s="40" t="s">
        <v>734</v>
      </c>
      <c r="G424" s="40" t="s">
        <v>380</v>
      </c>
      <c r="H424" s="40" t="s">
        <v>1135</v>
      </c>
      <c r="I424" s="42"/>
    </row>
    <row r="425" ht="28" customHeight="1" spans="1:9">
      <c r="A425" s="40">
        <f>COUNTIF($B$3:C425,C425)</f>
        <v>6</v>
      </c>
      <c r="B425" s="40" t="s">
        <v>298</v>
      </c>
      <c r="C425" s="40" t="s">
        <v>325</v>
      </c>
      <c r="D425" s="40" t="s">
        <v>299</v>
      </c>
      <c r="E425" s="40">
        <v>3</v>
      </c>
      <c r="F425" s="40" t="s">
        <v>734</v>
      </c>
      <c r="G425" s="40" t="s">
        <v>530</v>
      </c>
      <c r="H425" s="40" t="s">
        <v>1136</v>
      </c>
      <c r="I425" s="42"/>
    </row>
    <row r="426" ht="28" customHeight="1" spans="1:9">
      <c r="A426" s="40">
        <f>COUNTIF($B$3:C426,C426)</f>
        <v>7</v>
      </c>
      <c r="B426" s="40" t="s">
        <v>298</v>
      </c>
      <c r="C426" s="40" t="s">
        <v>325</v>
      </c>
      <c r="D426" s="40" t="s">
        <v>299</v>
      </c>
      <c r="E426" s="40">
        <v>3</v>
      </c>
      <c r="F426" s="40" t="s">
        <v>734</v>
      </c>
      <c r="G426" s="40" t="s">
        <v>368</v>
      </c>
      <c r="H426" s="40" t="s">
        <v>1137</v>
      </c>
      <c r="I426" s="42"/>
    </row>
    <row r="427" ht="28" customHeight="1" spans="1:9">
      <c r="A427" s="40">
        <f>COUNTIF($B$3:C427,C427)</f>
        <v>8</v>
      </c>
      <c r="B427" s="40" t="s">
        <v>298</v>
      </c>
      <c r="C427" s="40" t="s">
        <v>325</v>
      </c>
      <c r="D427" s="40" t="s">
        <v>299</v>
      </c>
      <c r="E427" s="40">
        <v>3</v>
      </c>
      <c r="F427" s="40" t="s">
        <v>734</v>
      </c>
      <c r="G427" s="40" t="s">
        <v>513</v>
      </c>
      <c r="H427" s="40" t="s">
        <v>1138</v>
      </c>
      <c r="I427" s="42"/>
    </row>
    <row r="428" ht="28" customHeight="1" spans="1:9">
      <c r="A428" s="40">
        <f>COUNTIF($B$3:C428,C428)</f>
        <v>9</v>
      </c>
      <c r="B428" s="40" t="s">
        <v>298</v>
      </c>
      <c r="C428" s="40" t="s">
        <v>325</v>
      </c>
      <c r="D428" s="40" t="s">
        <v>299</v>
      </c>
      <c r="E428" s="40">
        <v>3</v>
      </c>
      <c r="F428" s="40" t="s">
        <v>734</v>
      </c>
      <c r="G428" s="40" t="s">
        <v>382</v>
      </c>
      <c r="H428" s="40" t="s">
        <v>1139</v>
      </c>
      <c r="I428" s="42"/>
    </row>
    <row r="429" ht="28" customHeight="1" spans="1:9">
      <c r="A429" s="40">
        <f>COUNTIF($B$3:C429,C429)</f>
        <v>10</v>
      </c>
      <c r="B429" s="40" t="s">
        <v>298</v>
      </c>
      <c r="C429" s="40" t="s">
        <v>325</v>
      </c>
      <c r="D429" s="40" t="s">
        <v>299</v>
      </c>
      <c r="E429" s="40">
        <v>3</v>
      </c>
      <c r="F429" s="40" t="s">
        <v>734</v>
      </c>
      <c r="G429" s="40" t="s">
        <v>723</v>
      </c>
      <c r="H429" s="40" t="s">
        <v>1140</v>
      </c>
      <c r="I429" s="42"/>
    </row>
    <row r="430" ht="28" customHeight="1" spans="1:9">
      <c r="A430" s="40">
        <f>COUNTIF($B$3:C430,C430)</f>
        <v>11</v>
      </c>
      <c r="B430" s="40" t="s">
        <v>298</v>
      </c>
      <c r="C430" s="40" t="s">
        <v>325</v>
      </c>
      <c r="D430" s="40" t="s">
        <v>299</v>
      </c>
      <c r="E430" s="40">
        <v>3</v>
      </c>
      <c r="F430" s="40" t="s">
        <v>734</v>
      </c>
      <c r="G430" s="40" t="s">
        <v>403</v>
      </c>
      <c r="H430" s="40" t="s">
        <v>1141</v>
      </c>
      <c r="I430" s="42"/>
    </row>
    <row r="431" ht="28" customHeight="1" spans="1:9">
      <c r="A431" s="40">
        <f>COUNTIF($B$3:C431,C431)</f>
        <v>12</v>
      </c>
      <c r="B431" s="40" t="s">
        <v>298</v>
      </c>
      <c r="C431" s="40" t="s">
        <v>325</v>
      </c>
      <c r="D431" s="40" t="s">
        <v>299</v>
      </c>
      <c r="E431" s="40">
        <v>3</v>
      </c>
      <c r="F431" s="40" t="s">
        <v>734</v>
      </c>
      <c r="G431" s="40" t="s">
        <v>480</v>
      </c>
      <c r="H431" s="40" t="s">
        <v>1142</v>
      </c>
      <c r="I431" s="42"/>
    </row>
    <row r="432" ht="28" customHeight="1" spans="1:9">
      <c r="A432" s="40">
        <f>COUNTIF($B$3:C432,C432)</f>
        <v>13</v>
      </c>
      <c r="B432" s="40" t="s">
        <v>298</v>
      </c>
      <c r="C432" s="40" t="s">
        <v>325</v>
      </c>
      <c r="D432" s="40" t="s">
        <v>299</v>
      </c>
      <c r="E432" s="40">
        <v>3</v>
      </c>
      <c r="F432" s="40" t="s">
        <v>734</v>
      </c>
      <c r="G432" s="40" t="s">
        <v>501</v>
      </c>
      <c r="H432" s="40" t="s">
        <v>736</v>
      </c>
      <c r="I432" s="42"/>
    </row>
    <row r="433" ht="28" customHeight="1" spans="1:9">
      <c r="A433" s="40">
        <f>COUNTIF($B$3:C433,C433)</f>
        <v>14</v>
      </c>
      <c r="B433" s="40" t="s">
        <v>298</v>
      </c>
      <c r="C433" s="40" t="s">
        <v>325</v>
      </c>
      <c r="D433" s="40" t="s">
        <v>299</v>
      </c>
      <c r="E433" s="40">
        <v>3</v>
      </c>
      <c r="F433" s="40" t="s">
        <v>734</v>
      </c>
      <c r="G433" s="40" t="s">
        <v>511</v>
      </c>
      <c r="H433" s="40" t="s">
        <v>1143</v>
      </c>
      <c r="I433" s="42"/>
    </row>
    <row r="434" ht="28" customHeight="1" spans="1:9">
      <c r="A434" s="40">
        <f>COUNTIF($B$3:C434,C434)</f>
        <v>15</v>
      </c>
      <c r="B434" s="40" t="s">
        <v>298</v>
      </c>
      <c r="C434" s="40" t="s">
        <v>325</v>
      </c>
      <c r="D434" s="40" t="s">
        <v>299</v>
      </c>
      <c r="E434" s="40">
        <v>3</v>
      </c>
      <c r="F434" s="40" t="s">
        <v>734</v>
      </c>
      <c r="G434" s="40" t="s">
        <v>421</v>
      </c>
      <c r="H434" s="40" t="s">
        <v>1144</v>
      </c>
      <c r="I434" s="42"/>
    </row>
    <row r="435" ht="28" customHeight="1" spans="1:9">
      <c r="A435" s="40">
        <f>COUNTIF($B$3:C435,C435)</f>
        <v>16</v>
      </c>
      <c r="B435" s="40" t="s">
        <v>298</v>
      </c>
      <c r="C435" s="40" t="s">
        <v>325</v>
      </c>
      <c r="D435" s="40" t="s">
        <v>299</v>
      </c>
      <c r="E435" s="40">
        <v>4</v>
      </c>
      <c r="F435" s="40" t="s">
        <v>86</v>
      </c>
      <c r="G435" s="40" t="s">
        <v>522</v>
      </c>
      <c r="H435" s="40" t="s">
        <v>523</v>
      </c>
      <c r="I435" s="42"/>
    </row>
    <row r="436" ht="28" customHeight="1" spans="1:9">
      <c r="A436" s="40">
        <f>COUNTIF($B$3:C436,C436)</f>
        <v>17</v>
      </c>
      <c r="B436" s="40" t="s">
        <v>298</v>
      </c>
      <c r="C436" s="40" t="s">
        <v>325</v>
      </c>
      <c r="D436" s="40" t="s">
        <v>299</v>
      </c>
      <c r="E436" s="40">
        <v>3</v>
      </c>
      <c r="F436" s="40" t="s">
        <v>86</v>
      </c>
      <c r="G436" s="40" t="s">
        <v>424</v>
      </c>
      <c r="H436" s="40" t="s">
        <v>1145</v>
      </c>
      <c r="I436" s="42"/>
    </row>
    <row r="437" ht="28" customHeight="1" spans="1:9">
      <c r="A437" s="40">
        <f>COUNTIF($B$3:C437,C437)</f>
        <v>18</v>
      </c>
      <c r="B437" s="40" t="s">
        <v>298</v>
      </c>
      <c r="C437" s="40" t="s">
        <v>325</v>
      </c>
      <c r="D437" s="40" t="s">
        <v>299</v>
      </c>
      <c r="E437" s="40">
        <v>3</v>
      </c>
      <c r="F437" s="40" t="s">
        <v>86</v>
      </c>
      <c r="G437" s="40" t="s">
        <v>544</v>
      </c>
      <c r="H437" s="40" t="s">
        <v>1146</v>
      </c>
      <c r="I437" s="42"/>
    </row>
    <row r="438" ht="28" customHeight="1" spans="1:9">
      <c r="A438" s="40">
        <f>COUNTIF($B$3:C438,C438)</f>
        <v>19</v>
      </c>
      <c r="B438" s="40" t="s">
        <v>298</v>
      </c>
      <c r="C438" s="40" t="s">
        <v>325</v>
      </c>
      <c r="D438" s="40" t="s">
        <v>299</v>
      </c>
      <c r="E438" s="40">
        <v>3</v>
      </c>
      <c r="F438" s="40" t="s">
        <v>86</v>
      </c>
      <c r="G438" s="40" t="s">
        <v>503</v>
      </c>
      <c r="H438" s="40" t="s">
        <v>1147</v>
      </c>
      <c r="I438" s="42"/>
    </row>
    <row r="439" ht="28" customHeight="1" spans="1:9">
      <c r="A439" s="40">
        <f>COUNTIF($B$3:C439,C439)</f>
        <v>20</v>
      </c>
      <c r="B439" s="40" t="s">
        <v>298</v>
      </c>
      <c r="C439" s="40" t="s">
        <v>325</v>
      </c>
      <c r="D439" s="40" t="s">
        <v>299</v>
      </c>
      <c r="E439" s="40">
        <v>3</v>
      </c>
      <c r="F439" s="40" t="s">
        <v>86</v>
      </c>
      <c r="G439" s="40" t="s">
        <v>699</v>
      </c>
      <c r="H439" s="40" t="s">
        <v>1148</v>
      </c>
      <c r="I439" s="42"/>
    </row>
    <row r="440" ht="28" customHeight="1" spans="1:9">
      <c r="A440" s="40">
        <f>COUNTIF($B$3:C440,C440)</f>
        <v>21</v>
      </c>
      <c r="B440" s="40" t="s">
        <v>298</v>
      </c>
      <c r="C440" s="40" t="s">
        <v>325</v>
      </c>
      <c r="D440" s="40" t="s">
        <v>299</v>
      </c>
      <c r="E440" s="40">
        <v>3</v>
      </c>
      <c r="F440" s="40" t="s">
        <v>86</v>
      </c>
      <c r="G440" s="40" t="s">
        <v>401</v>
      </c>
      <c r="H440" s="40" t="s">
        <v>1149</v>
      </c>
      <c r="I440" s="42"/>
    </row>
    <row r="441" ht="28" customHeight="1" spans="1:9">
      <c r="A441" s="40">
        <f>COUNTIF($B$3:C441,C441)</f>
        <v>22</v>
      </c>
      <c r="B441" s="40" t="s">
        <v>298</v>
      </c>
      <c r="C441" s="40" t="s">
        <v>325</v>
      </c>
      <c r="D441" s="40" t="s">
        <v>299</v>
      </c>
      <c r="E441" s="40">
        <v>3</v>
      </c>
      <c r="F441" s="40" t="s">
        <v>86</v>
      </c>
      <c r="G441" s="40" t="s">
        <v>368</v>
      </c>
      <c r="H441" s="40" t="s">
        <v>802</v>
      </c>
      <c r="I441" s="42"/>
    </row>
    <row r="442" ht="28" customHeight="1" spans="1:9">
      <c r="A442" s="40">
        <f>COUNTIF($B$3:C442,C442)</f>
        <v>23</v>
      </c>
      <c r="B442" s="40" t="s">
        <v>298</v>
      </c>
      <c r="C442" s="40" t="s">
        <v>325</v>
      </c>
      <c r="D442" s="40" t="s">
        <v>299</v>
      </c>
      <c r="E442" s="40">
        <v>3</v>
      </c>
      <c r="F442" s="40" t="s">
        <v>86</v>
      </c>
      <c r="G442" s="40" t="s">
        <v>518</v>
      </c>
      <c r="H442" s="40" t="s">
        <v>1150</v>
      </c>
      <c r="I442" s="42"/>
    </row>
    <row r="443" ht="28" customHeight="1" spans="1:9">
      <c r="A443" s="40">
        <f>COUNTIF($B$3:C443,C443)</f>
        <v>24</v>
      </c>
      <c r="B443" s="40" t="s">
        <v>298</v>
      </c>
      <c r="C443" s="40" t="s">
        <v>325</v>
      </c>
      <c r="D443" s="40" t="s">
        <v>299</v>
      </c>
      <c r="E443" s="40">
        <v>3</v>
      </c>
      <c r="F443" s="40" t="s">
        <v>86</v>
      </c>
      <c r="G443" s="40" t="s">
        <v>433</v>
      </c>
      <c r="H443" s="40" t="s">
        <v>1151</v>
      </c>
      <c r="I443" s="42"/>
    </row>
    <row r="444" ht="28" customHeight="1" spans="1:9">
      <c r="A444" s="40">
        <f>COUNTIF($B$3:C444,C444)</f>
        <v>25</v>
      </c>
      <c r="B444" s="40" t="s">
        <v>298</v>
      </c>
      <c r="C444" s="40" t="s">
        <v>325</v>
      </c>
      <c r="D444" s="40" t="s">
        <v>299</v>
      </c>
      <c r="E444" s="40">
        <v>3</v>
      </c>
      <c r="F444" s="40" t="s">
        <v>86</v>
      </c>
      <c r="G444" s="40" t="s">
        <v>647</v>
      </c>
      <c r="H444" s="40" t="s">
        <v>1152</v>
      </c>
      <c r="I444" s="42"/>
    </row>
    <row r="445" ht="28" customHeight="1" spans="1:9">
      <c r="A445" s="40">
        <f>COUNTIF($B$3:C445,C445)</f>
        <v>26</v>
      </c>
      <c r="B445" s="40" t="s">
        <v>298</v>
      </c>
      <c r="C445" s="40" t="s">
        <v>325</v>
      </c>
      <c r="D445" s="40" t="s">
        <v>299</v>
      </c>
      <c r="E445" s="40">
        <v>3</v>
      </c>
      <c r="F445" s="40" t="s">
        <v>86</v>
      </c>
      <c r="G445" s="40" t="s">
        <v>443</v>
      </c>
      <c r="H445" s="40" t="s">
        <v>1153</v>
      </c>
      <c r="I445" s="42"/>
    </row>
    <row r="446" ht="28" customHeight="1" spans="1:9">
      <c r="A446" s="40">
        <f>COUNTIF($B$3:C446,C446)</f>
        <v>27</v>
      </c>
      <c r="B446" s="40" t="s">
        <v>298</v>
      </c>
      <c r="C446" s="40" t="s">
        <v>325</v>
      </c>
      <c r="D446" s="40" t="s">
        <v>299</v>
      </c>
      <c r="E446" s="40">
        <v>3</v>
      </c>
      <c r="F446" s="40" t="s">
        <v>86</v>
      </c>
      <c r="G446" s="40" t="s">
        <v>538</v>
      </c>
      <c r="H446" s="40" t="s">
        <v>1154</v>
      </c>
      <c r="I446" s="42"/>
    </row>
    <row r="447" ht="28" customHeight="1" spans="1:9">
      <c r="A447" s="40">
        <f>COUNTIF($B$3:C447,C447)</f>
        <v>28</v>
      </c>
      <c r="B447" s="40" t="s">
        <v>298</v>
      </c>
      <c r="C447" s="40" t="s">
        <v>325</v>
      </c>
      <c r="D447" s="40" t="s">
        <v>299</v>
      </c>
      <c r="E447" s="40">
        <v>3</v>
      </c>
      <c r="F447" s="40" t="s">
        <v>86</v>
      </c>
      <c r="G447" s="40" t="s">
        <v>384</v>
      </c>
      <c r="H447" s="40" t="s">
        <v>1155</v>
      </c>
      <c r="I447" s="42"/>
    </row>
    <row r="448" ht="28" customHeight="1" spans="1:9">
      <c r="A448" s="40">
        <f>COUNTIF($B$3:C448,C448)</f>
        <v>29</v>
      </c>
      <c r="B448" s="40" t="s">
        <v>298</v>
      </c>
      <c r="C448" s="40" t="s">
        <v>325</v>
      </c>
      <c r="D448" s="40" t="s">
        <v>299</v>
      </c>
      <c r="E448" s="40">
        <v>3</v>
      </c>
      <c r="F448" s="40" t="s">
        <v>86</v>
      </c>
      <c r="G448" s="40" t="s">
        <v>495</v>
      </c>
      <c r="H448" s="40" t="s">
        <v>1156</v>
      </c>
      <c r="I448" s="42"/>
    </row>
    <row r="449" ht="28" customHeight="1" spans="1:9">
      <c r="A449" s="40">
        <f>COUNTIF($B$3:C449,C449)</f>
        <v>30</v>
      </c>
      <c r="B449" s="40" t="s">
        <v>298</v>
      </c>
      <c r="C449" s="40" t="s">
        <v>325</v>
      </c>
      <c r="D449" s="40" t="s">
        <v>299</v>
      </c>
      <c r="E449" s="40">
        <v>3</v>
      </c>
      <c r="F449" s="40" t="s">
        <v>86</v>
      </c>
      <c r="G449" s="40" t="s">
        <v>365</v>
      </c>
      <c r="H449" s="40" t="s">
        <v>1157</v>
      </c>
      <c r="I449" s="42"/>
    </row>
    <row r="450" ht="28" customHeight="1" spans="1:9">
      <c r="A450" s="40">
        <f>COUNTIF($B$3:C450,C450)</f>
        <v>31</v>
      </c>
      <c r="B450" s="40" t="s">
        <v>298</v>
      </c>
      <c r="C450" s="40" t="s">
        <v>325</v>
      </c>
      <c r="D450" s="40" t="s">
        <v>299</v>
      </c>
      <c r="E450" s="40">
        <v>3</v>
      </c>
      <c r="F450" s="40" t="s">
        <v>86</v>
      </c>
      <c r="G450" s="40" t="s">
        <v>448</v>
      </c>
      <c r="H450" s="40" t="s">
        <v>1158</v>
      </c>
      <c r="I450" s="42"/>
    </row>
    <row r="451" ht="28" customHeight="1" spans="1:9">
      <c r="A451" s="40">
        <f>COUNTIF($B$3:C451,C451)</f>
        <v>32</v>
      </c>
      <c r="B451" s="40" t="s">
        <v>298</v>
      </c>
      <c r="C451" s="40" t="s">
        <v>325</v>
      </c>
      <c r="D451" s="40" t="s">
        <v>299</v>
      </c>
      <c r="E451" s="40">
        <v>3</v>
      </c>
      <c r="F451" s="40" t="s">
        <v>86</v>
      </c>
      <c r="G451" s="40" t="s">
        <v>480</v>
      </c>
      <c r="H451" s="40" t="s">
        <v>1159</v>
      </c>
      <c r="I451" s="42"/>
    </row>
    <row r="452" ht="28" customHeight="1" spans="1:9">
      <c r="A452" s="40">
        <f>COUNTIF($B$3:C452,C452)</f>
        <v>33</v>
      </c>
      <c r="B452" s="40" t="s">
        <v>298</v>
      </c>
      <c r="C452" s="40" t="s">
        <v>325</v>
      </c>
      <c r="D452" s="40" t="s">
        <v>299</v>
      </c>
      <c r="E452" s="40">
        <v>3</v>
      </c>
      <c r="F452" s="40" t="s">
        <v>86</v>
      </c>
      <c r="G452" s="40" t="s">
        <v>435</v>
      </c>
      <c r="H452" s="40" t="s">
        <v>1160</v>
      </c>
      <c r="I452" s="42"/>
    </row>
    <row r="453" ht="28" customHeight="1" spans="1:9">
      <c r="A453" s="40">
        <f>COUNTIF($B$3:C453,C453)</f>
        <v>34</v>
      </c>
      <c r="B453" s="40" t="s">
        <v>298</v>
      </c>
      <c r="C453" s="40" t="s">
        <v>325</v>
      </c>
      <c r="D453" s="40" t="s">
        <v>299</v>
      </c>
      <c r="E453" s="40">
        <v>3</v>
      </c>
      <c r="F453" s="40" t="s">
        <v>86</v>
      </c>
      <c r="G453" s="40" t="s">
        <v>376</v>
      </c>
      <c r="H453" s="40" t="s">
        <v>1161</v>
      </c>
      <c r="I453" s="42"/>
    </row>
    <row r="454" ht="28" customHeight="1" spans="1:9">
      <c r="A454" s="40">
        <f>COUNTIF($B$3:C454,C454)</f>
        <v>35</v>
      </c>
      <c r="B454" s="40" t="s">
        <v>298</v>
      </c>
      <c r="C454" s="40" t="s">
        <v>325</v>
      </c>
      <c r="D454" s="40" t="s">
        <v>299</v>
      </c>
      <c r="E454" s="40">
        <v>3</v>
      </c>
      <c r="F454" s="40" t="s">
        <v>86</v>
      </c>
      <c r="G454" s="40" t="s">
        <v>387</v>
      </c>
      <c r="H454" s="40" t="s">
        <v>1162</v>
      </c>
      <c r="I454" s="42"/>
    </row>
    <row r="455" ht="28" customHeight="1" spans="1:9">
      <c r="A455" s="40">
        <f>COUNTIF($B$3:C455,C455)</f>
        <v>36</v>
      </c>
      <c r="B455" s="40" t="s">
        <v>298</v>
      </c>
      <c r="C455" s="40" t="s">
        <v>325</v>
      </c>
      <c r="D455" s="40" t="s">
        <v>299</v>
      </c>
      <c r="E455" s="40">
        <v>3</v>
      </c>
      <c r="F455" s="40" t="s">
        <v>86</v>
      </c>
      <c r="G455" s="40" t="s">
        <v>491</v>
      </c>
      <c r="H455" s="40" t="s">
        <v>1163</v>
      </c>
      <c r="I455" s="42"/>
    </row>
    <row r="456" ht="28" customHeight="1" spans="1:9">
      <c r="A456" s="40">
        <f>COUNTIF($B$3:C456,C456)</f>
        <v>37</v>
      </c>
      <c r="B456" s="40" t="s">
        <v>298</v>
      </c>
      <c r="C456" s="40" t="s">
        <v>325</v>
      </c>
      <c r="D456" s="40" t="s">
        <v>299</v>
      </c>
      <c r="E456" s="40">
        <v>3</v>
      </c>
      <c r="F456" s="40" t="s">
        <v>86</v>
      </c>
      <c r="G456" s="40" t="s">
        <v>597</v>
      </c>
      <c r="H456" s="40" t="s">
        <v>1164</v>
      </c>
      <c r="I456" s="42"/>
    </row>
    <row r="457" ht="28" customHeight="1" spans="1:9">
      <c r="A457" s="40">
        <f>COUNTIF($B$3:C457,C457)</f>
        <v>38</v>
      </c>
      <c r="B457" s="40" t="s">
        <v>298</v>
      </c>
      <c r="C457" s="40" t="s">
        <v>325</v>
      </c>
      <c r="D457" s="40" t="s">
        <v>299</v>
      </c>
      <c r="E457" s="40">
        <v>3</v>
      </c>
      <c r="F457" s="40" t="s">
        <v>86</v>
      </c>
      <c r="G457" s="40" t="s">
        <v>389</v>
      </c>
      <c r="H457" s="40" t="s">
        <v>606</v>
      </c>
      <c r="I457" s="42"/>
    </row>
    <row r="458" ht="28" customHeight="1" spans="1:9">
      <c r="A458" s="40">
        <f>COUNTIF($B$3:C458,C458)</f>
        <v>39</v>
      </c>
      <c r="B458" s="40" t="s">
        <v>298</v>
      </c>
      <c r="C458" s="40" t="s">
        <v>325</v>
      </c>
      <c r="D458" s="40" t="s">
        <v>299</v>
      </c>
      <c r="E458" s="40">
        <v>3</v>
      </c>
      <c r="F458" s="40" t="s">
        <v>86</v>
      </c>
      <c r="G458" s="40" t="s">
        <v>511</v>
      </c>
      <c r="H458" s="40" t="s">
        <v>1165</v>
      </c>
      <c r="I458" s="42"/>
    </row>
    <row r="459" ht="28" customHeight="1" spans="1:9">
      <c r="A459" s="40">
        <f>COUNTIF($B$3:C459,C459)</f>
        <v>40</v>
      </c>
      <c r="B459" s="40" t="s">
        <v>298</v>
      </c>
      <c r="C459" s="40" t="s">
        <v>325</v>
      </c>
      <c r="D459" s="40" t="s">
        <v>299</v>
      </c>
      <c r="E459" s="40">
        <v>3</v>
      </c>
      <c r="F459" s="40" t="s">
        <v>86</v>
      </c>
      <c r="G459" s="40" t="s">
        <v>461</v>
      </c>
      <c r="H459" s="40" t="s">
        <v>1166</v>
      </c>
      <c r="I459" s="42"/>
    </row>
    <row r="460" ht="28" customHeight="1" spans="1:9">
      <c r="A460" s="40">
        <f>COUNTIF($B$3:C460,C460)</f>
        <v>41</v>
      </c>
      <c r="B460" s="40" t="s">
        <v>298</v>
      </c>
      <c r="C460" s="40" t="s">
        <v>325</v>
      </c>
      <c r="D460" s="40" t="s">
        <v>299</v>
      </c>
      <c r="E460" s="40">
        <v>3</v>
      </c>
      <c r="F460" s="40" t="s">
        <v>524</v>
      </c>
      <c r="G460" s="40" t="s">
        <v>597</v>
      </c>
      <c r="H460" s="40" t="s">
        <v>1167</v>
      </c>
      <c r="I460" s="42"/>
    </row>
    <row r="461" ht="28" customHeight="1" spans="1:9">
      <c r="A461" s="40">
        <f>COUNTIF($B$3:C461,C461)</f>
        <v>42</v>
      </c>
      <c r="B461" s="40" t="s">
        <v>298</v>
      </c>
      <c r="C461" s="40" t="s">
        <v>325</v>
      </c>
      <c r="D461" s="40" t="s">
        <v>299</v>
      </c>
      <c r="E461" s="40">
        <v>3</v>
      </c>
      <c r="F461" s="40" t="s">
        <v>524</v>
      </c>
      <c r="G461" s="40" t="s">
        <v>454</v>
      </c>
      <c r="H461" s="40" t="s">
        <v>1168</v>
      </c>
      <c r="I461" s="42"/>
    </row>
    <row r="462" ht="28" customHeight="1" spans="1:9">
      <c r="A462" s="40">
        <f>COUNTIF($B$3:C462,C462)</f>
        <v>43</v>
      </c>
      <c r="B462" s="40" t="s">
        <v>298</v>
      </c>
      <c r="C462" s="40" t="s">
        <v>325</v>
      </c>
      <c r="D462" s="40" t="s">
        <v>299</v>
      </c>
      <c r="E462" s="40">
        <v>3</v>
      </c>
      <c r="F462" s="40" t="s">
        <v>524</v>
      </c>
      <c r="G462" s="40" t="s">
        <v>378</v>
      </c>
      <c r="H462" s="40" t="s">
        <v>737</v>
      </c>
      <c r="I462" s="42"/>
    </row>
    <row r="463" ht="28" customHeight="1" spans="1:9">
      <c r="A463" s="40">
        <f>COUNTIF($B$3:C463,C463)</f>
        <v>44</v>
      </c>
      <c r="B463" s="40" t="s">
        <v>298</v>
      </c>
      <c r="C463" s="40" t="s">
        <v>325</v>
      </c>
      <c r="D463" s="40" t="s">
        <v>299</v>
      </c>
      <c r="E463" s="40">
        <v>3</v>
      </c>
      <c r="F463" s="40" t="s">
        <v>524</v>
      </c>
      <c r="G463" s="40" t="s">
        <v>380</v>
      </c>
      <c r="H463" s="40" t="s">
        <v>738</v>
      </c>
      <c r="I463" s="42"/>
    </row>
    <row r="464" ht="28" customHeight="1" spans="1:9">
      <c r="A464" s="40">
        <f>COUNTIF($B$3:C464,C464)</f>
        <v>45</v>
      </c>
      <c r="B464" s="40" t="s">
        <v>298</v>
      </c>
      <c r="C464" s="40" t="s">
        <v>325</v>
      </c>
      <c r="D464" s="40" t="s">
        <v>299</v>
      </c>
      <c r="E464" s="40">
        <v>3</v>
      </c>
      <c r="F464" s="40" t="s">
        <v>524</v>
      </c>
      <c r="G464" s="40" t="s">
        <v>530</v>
      </c>
      <c r="H464" s="40" t="s">
        <v>1169</v>
      </c>
      <c r="I464" s="42"/>
    </row>
    <row r="465" ht="28" customHeight="1" spans="1:9">
      <c r="A465" s="40">
        <f>COUNTIF($B$3:C465,C465)</f>
        <v>46</v>
      </c>
      <c r="B465" s="40" t="s">
        <v>298</v>
      </c>
      <c r="C465" s="40" t="s">
        <v>325</v>
      </c>
      <c r="D465" s="40" t="s">
        <v>299</v>
      </c>
      <c r="E465" s="40">
        <v>3</v>
      </c>
      <c r="F465" s="40" t="s">
        <v>524</v>
      </c>
      <c r="G465" s="40" t="s">
        <v>401</v>
      </c>
      <c r="H465" s="40" t="s">
        <v>1170</v>
      </c>
      <c r="I465" s="42"/>
    </row>
    <row r="466" ht="28" customHeight="1" spans="1:9">
      <c r="A466" s="40">
        <f>COUNTIF($B$3:C466,C466)</f>
        <v>47</v>
      </c>
      <c r="B466" s="40" t="s">
        <v>298</v>
      </c>
      <c r="C466" s="40" t="s">
        <v>325</v>
      </c>
      <c r="D466" s="40" t="s">
        <v>299</v>
      </c>
      <c r="E466" s="40">
        <v>3</v>
      </c>
      <c r="F466" s="40" t="s">
        <v>524</v>
      </c>
      <c r="G466" s="40" t="s">
        <v>518</v>
      </c>
      <c r="H466" s="40" t="s">
        <v>1171</v>
      </c>
      <c r="I466" s="42"/>
    </row>
    <row r="467" ht="28" customHeight="1" spans="1:9">
      <c r="A467" s="40">
        <f>COUNTIF($B$3:C467,C467)</f>
        <v>48</v>
      </c>
      <c r="B467" s="40" t="s">
        <v>298</v>
      </c>
      <c r="C467" s="40" t="s">
        <v>325</v>
      </c>
      <c r="D467" s="40" t="s">
        <v>299</v>
      </c>
      <c r="E467" s="40">
        <v>3</v>
      </c>
      <c r="F467" s="40" t="s">
        <v>524</v>
      </c>
      <c r="G467" s="40" t="s">
        <v>433</v>
      </c>
      <c r="H467" s="40" t="s">
        <v>1172</v>
      </c>
      <c r="I467" s="42"/>
    </row>
    <row r="468" ht="28" customHeight="1" spans="1:9">
      <c r="A468" s="40">
        <f>COUNTIF($B$3:C468,C468)</f>
        <v>49</v>
      </c>
      <c r="B468" s="40" t="s">
        <v>298</v>
      </c>
      <c r="C468" s="40" t="s">
        <v>325</v>
      </c>
      <c r="D468" s="40" t="s">
        <v>299</v>
      </c>
      <c r="E468" s="40">
        <v>3</v>
      </c>
      <c r="F468" s="40" t="s">
        <v>524</v>
      </c>
      <c r="G468" s="40" t="s">
        <v>382</v>
      </c>
      <c r="H468" s="40" t="s">
        <v>1173</v>
      </c>
      <c r="I468" s="42"/>
    </row>
    <row r="469" ht="28" customHeight="1" spans="1:9">
      <c r="A469" s="40">
        <f>COUNTIF($B$3:C469,C469)</f>
        <v>50</v>
      </c>
      <c r="B469" s="40" t="s">
        <v>298</v>
      </c>
      <c r="C469" s="40" t="s">
        <v>325</v>
      </c>
      <c r="D469" s="40" t="s">
        <v>299</v>
      </c>
      <c r="E469" s="40">
        <v>3</v>
      </c>
      <c r="F469" s="40" t="s">
        <v>524</v>
      </c>
      <c r="G469" s="40" t="s">
        <v>372</v>
      </c>
      <c r="H469" s="40" t="s">
        <v>1174</v>
      </c>
      <c r="I469" s="42"/>
    </row>
    <row r="470" ht="28" customHeight="1" spans="1:9">
      <c r="A470" s="40">
        <f>COUNTIF($B$3:C470,C470)</f>
        <v>51</v>
      </c>
      <c r="B470" s="40" t="s">
        <v>298</v>
      </c>
      <c r="C470" s="40" t="s">
        <v>325</v>
      </c>
      <c r="D470" s="40" t="s">
        <v>299</v>
      </c>
      <c r="E470" s="40">
        <v>3</v>
      </c>
      <c r="F470" s="40" t="s">
        <v>524</v>
      </c>
      <c r="G470" s="40" t="s">
        <v>403</v>
      </c>
      <c r="H470" s="40" t="s">
        <v>1175</v>
      </c>
      <c r="I470" s="42"/>
    </row>
    <row r="471" ht="28" customHeight="1" spans="1:9">
      <c r="A471" s="40">
        <f>COUNTIF($B$3:C471,C471)</f>
        <v>52</v>
      </c>
      <c r="B471" s="40" t="s">
        <v>298</v>
      </c>
      <c r="C471" s="40" t="s">
        <v>325</v>
      </c>
      <c r="D471" s="40" t="s">
        <v>299</v>
      </c>
      <c r="E471" s="40">
        <v>3</v>
      </c>
      <c r="F471" s="40" t="s">
        <v>524</v>
      </c>
      <c r="G471" s="40" t="s">
        <v>363</v>
      </c>
      <c r="H471" s="40" t="s">
        <v>739</v>
      </c>
      <c r="I471" s="42"/>
    </row>
    <row r="472" ht="28" customHeight="1" spans="1:9">
      <c r="A472" s="40">
        <f>COUNTIF($B$3:C472,C472)</f>
        <v>53</v>
      </c>
      <c r="B472" s="40" t="s">
        <v>298</v>
      </c>
      <c r="C472" s="40" t="s">
        <v>325</v>
      </c>
      <c r="D472" s="40" t="s">
        <v>299</v>
      </c>
      <c r="E472" s="40">
        <v>3</v>
      </c>
      <c r="F472" s="40" t="s">
        <v>524</v>
      </c>
      <c r="G472" s="40" t="s">
        <v>365</v>
      </c>
      <c r="H472" s="40" t="s">
        <v>1176</v>
      </c>
      <c r="I472" s="42"/>
    </row>
    <row r="473" ht="28" customHeight="1" spans="1:9">
      <c r="A473" s="40">
        <f>COUNTIF($B$3:C473,C473)</f>
        <v>54</v>
      </c>
      <c r="B473" s="40" t="s">
        <v>298</v>
      </c>
      <c r="C473" s="40" t="s">
        <v>325</v>
      </c>
      <c r="D473" s="40" t="s">
        <v>299</v>
      </c>
      <c r="E473" s="40">
        <v>3</v>
      </c>
      <c r="F473" s="40" t="s">
        <v>524</v>
      </c>
      <c r="G473" s="40" t="s">
        <v>426</v>
      </c>
      <c r="H473" s="40" t="s">
        <v>1177</v>
      </c>
      <c r="I473" s="42"/>
    </row>
    <row r="474" ht="28" customHeight="1" spans="1:9">
      <c r="A474" s="40">
        <f>COUNTIF($B$3:C474,C474)</f>
        <v>55</v>
      </c>
      <c r="B474" s="40" t="s">
        <v>298</v>
      </c>
      <c r="C474" s="40" t="s">
        <v>325</v>
      </c>
      <c r="D474" s="40" t="s">
        <v>299</v>
      </c>
      <c r="E474" s="40">
        <v>3</v>
      </c>
      <c r="F474" s="40" t="s">
        <v>524</v>
      </c>
      <c r="G474" s="40" t="s">
        <v>480</v>
      </c>
      <c r="H474" s="40" t="s">
        <v>525</v>
      </c>
      <c r="I474" s="42"/>
    </row>
    <row r="475" ht="28" customHeight="1" spans="1:9">
      <c r="A475" s="40">
        <f>COUNTIF($B$3:C475,C475)</f>
        <v>56</v>
      </c>
      <c r="B475" s="40" t="s">
        <v>298</v>
      </c>
      <c r="C475" s="40" t="s">
        <v>325</v>
      </c>
      <c r="D475" s="40" t="s">
        <v>299</v>
      </c>
      <c r="E475" s="40">
        <v>3</v>
      </c>
      <c r="F475" s="40" t="s">
        <v>524</v>
      </c>
      <c r="G475" s="40" t="s">
        <v>467</v>
      </c>
      <c r="H475" s="40" t="s">
        <v>1178</v>
      </c>
      <c r="I475" s="42"/>
    </row>
    <row r="476" ht="28" customHeight="1" spans="1:9">
      <c r="A476" s="40">
        <f>COUNTIF($B$3:C476,C476)</f>
        <v>57</v>
      </c>
      <c r="B476" s="40" t="s">
        <v>298</v>
      </c>
      <c r="C476" s="40" t="s">
        <v>325</v>
      </c>
      <c r="D476" s="40" t="s">
        <v>299</v>
      </c>
      <c r="E476" s="40">
        <v>3</v>
      </c>
      <c r="F476" s="40" t="s">
        <v>524</v>
      </c>
      <c r="G476" s="40" t="s">
        <v>389</v>
      </c>
      <c r="H476" s="40" t="s">
        <v>1179</v>
      </c>
      <c r="I476" s="42"/>
    </row>
    <row r="477" ht="28" customHeight="1" spans="1:9">
      <c r="A477" s="40">
        <f>COUNTIF($B$3:C477,C477)</f>
        <v>58</v>
      </c>
      <c r="B477" s="40" t="s">
        <v>298</v>
      </c>
      <c r="C477" s="40" t="s">
        <v>325</v>
      </c>
      <c r="D477" s="40" t="s">
        <v>299</v>
      </c>
      <c r="E477" s="40">
        <v>3</v>
      </c>
      <c r="F477" s="40" t="s">
        <v>524</v>
      </c>
      <c r="G477" s="40" t="s">
        <v>461</v>
      </c>
      <c r="H477" s="40" t="s">
        <v>1180</v>
      </c>
      <c r="I477" s="42"/>
    </row>
    <row r="478" ht="28" customHeight="1" spans="1:9">
      <c r="A478" s="40">
        <f>COUNTIF($B$3:C478,C478)</f>
        <v>59</v>
      </c>
      <c r="B478" s="40" t="s">
        <v>298</v>
      </c>
      <c r="C478" s="40" t="s">
        <v>325</v>
      </c>
      <c r="D478" s="40" t="s">
        <v>299</v>
      </c>
      <c r="E478" s="40">
        <v>3</v>
      </c>
      <c r="F478" s="40" t="s">
        <v>1181</v>
      </c>
      <c r="G478" s="40" t="s">
        <v>443</v>
      </c>
      <c r="H478" s="40" t="s">
        <v>1182</v>
      </c>
      <c r="I478" s="42"/>
    </row>
    <row r="479" ht="28" customHeight="1" spans="1:9">
      <c r="A479" s="40">
        <f>COUNTIF($B$3:C479,C479)</f>
        <v>60</v>
      </c>
      <c r="B479" s="40" t="s">
        <v>298</v>
      </c>
      <c r="C479" s="40" t="s">
        <v>325</v>
      </c>
      <c r="D479" s="40" t="s">
        <v>299</v>
      </c>
      <c r="E479" s="40">
        <v>3</v>
      </c>
      <c r="F479" s="40" t="s">
        <v>1181</v>
      </c>
      <c r="G479" s="40" t="s">
        <v>372</v>
      </c>
      <c r="H479" s="40" t="s">
        <v>1183</v>
      </c>
      <c r="I479" s="42"/>
    </row>
    <row r="480" ht="28" customHeight="1" spans="1:9">
      <c r="A480" s="40">
        <f>COUNTIF($B$3:C480,C480)</f>
        <v>61</v>
      </c>
      <c r="B480" s="40" t="s">
        <v>298</v>
      </c>
      <c r="C480" s="40" t="s">
        <v>325</v>
      </c>
      <c r="D480" s="40" t="s">
        <v>299</v>
      </c>
      <c r="E480" s="40">
        <v>3</v>
      </c>
      <c r="F480" s="40" t="s">
        <v>1181</v>
      </c>
      <c r="G480" s="40" t="s">
        <v>384</v>
      </c>
      <c r="H480" s="40" t="s">
        <v>1184</v>
      </c>
      <c r="I480" s="42"/>
    </row>
    <row r="481" ht="28" customHeight="1" spans="1:9">
      <c r="A481" s="40">
        <f>COUNTIF($B$3:C481,C481)</f>
        <v>62</v>
      </c>
      <c r="B481" s="40" t="s">
        <v>298</v>
      </c>
      <c r="C481" s="40" t="s">
        <v>325</v>
      </c>
      <c r="D481" s="40" t="s">
        <v>299</v>
      </c>
      <c r="E481" s="40">
        <v>3</v>
      </c>
      <c r="F481" s="40" t="s">
        <v>1181</v>
      </c>
      <c r="G481" s="40" t="s">
        <v>403</v>
      </c>
      <c r="H481" s="40" t="s">
        <v>1185</v>
      </c>
      <c r="I481" s="42"/>
    </row>
    <row r="482" ht="28" customHeight="1" spans="1:9">
      <c r="A482" s="40">
        <f>COUNTIF($B$3:C482,C482)</f>
        <v>63</v>
      </c>
      <c r="B482" s="40" t="s">
        <v>298</v>
      </c>
      <c r="C482" s="40" t="s">
        <v>325</v>
      </c>
      <c r="D482" s="40" t="s">
        <v>299</v>
      </c>
      <c r="E482" s="40">
        <v>3</v>
      </c>
      <c r="F482" s="40" t="s">
        <v>1181</v>
      </c>
      <c r="G482" s="40" t="s">
        <v>365</v>
      </c>
      <c r="H482" s="40" t="s">
        <v>1186</v>
      </c>
      <c r="I482" s="42"/>
    </row>
    <row r="483" ht="28" customHeight="1" spans="1:9">
      <c r="A483" s="40">
        <f>COUNTIF($B$3:C483,C483)</f>
        <v>64</v>
      </c>
      <c r="B483" s="40" t="s">
        <v>298</v>
      </c>
      <c r="C483" s="40" t="s">
        <v>325</v>
      </c>
      <c r="D483" s="40" t="s">
        <v>299</v>
      </c>
      <c r="E483" s="40">
        <v>3</v>
      </c>
      <c r="F483" s="40" t="s">
        <v>1181</v>
      </c>
      <c r="G483" s="40" t="s">
        <v>374</v>
      </c>
      <c r="H483" s="40" t="s">
        <v>1187</v>
      </c>
      <c r="I483" s="42"/>
    </row>
    <row r="484" ht="28" customHeight="1" spans="1:9">
      <c r="A484" s="40">
        <f>COUNTIF($B$3:C484,C484)</f>
        <v>65</v>
      </c>
      <c r="B484" s="40" t="s">
        <v>298</v>
      </c>
      <c r="C484" s="40" t="s">
        <v>325</v>
      </c>
      <c r="D484" s="40" t="s">
        <v>299</v>
      </c>
      <c r="E484" s="40">
        <v>3</v>
      </c>
      <c r="F484" s="40" t="s">
        <v>1181</v>
      </c>
      <c r="G484" s="40" t="s">
        <v>467</v>
      </c>
      <c r="H484" s="40" t="s">
        <v>1188</v>
      </c>
      <c r="I484" s="42"/>
    </row>
    <row r="485" ht="28" customHeight="1" spans="1:9">
      <c r="A485" s="40">
        <f>COUNTIF($B$3:C485,C485)</f>
        <v>1</v>
      </c>
      <c r="B485" s="40" t="s">
        <v>298</v>
      </c>
      <c r="C485" s="42" t="s">
        <v>329</v>
      </c>
      <c r="D485" s="40" t="s">
        <v>299</v>
      </c>
      <c r="E485" s="40">
        <v>3</v>
      </c>
      <c r="F485" s="40" t="s">
        <v>595</v>
      </c>
      <c r="G485" s="40" t="s">
        <v>424</v>
      </c>
      <c r="H485" s="40" t="s">
        <v>676</v>
      </c>
      <c r="I485" s="42"/>
    </row>
    <row r="486" ht="28" customHeight="1" spans="1:9">
      <c r="A486" s="40">
        <f>COUNTIF($B$3:C486,C486)</f>
        <v>2</v>
      </c>
      <c r="B486" s="40" t="s">
        <v>298</v>
      </c>
      <c r="C486" s="42" t="s">
        <v>329</v>
      </c>
      <c r="D486" s="40" t="s">
        <v>299</v>
      </c>
      <c r="E486" s="40">
        <v>3</v>
      </c>
      <c r="F486" s="40" t="s">
        <v>595</v>
      </c>
      <c r="G486" s="40" t="s">
        <v>380</v>
      </c>
      <c r="H486" s="40" t="s">
        <v>1189</v>
      </c>
      <c r="I486" s="42"/>
    </row>
    <row r="487" ht="28" customHeight="1" spans="1:9">
      <c r="A487" s="40">
        <f>COUNTIF($B$3:C487,C487)</f>
        <v>3</v>
      </c>
      <c r="B487" s="40" t="s">
        <v>298</v>
      </c>
      <c r="C487" s="42" t="s">
        <v>329</v>
      </c>
      <c r="D487" s="40" t="s">
        <v>299</v>
      </c>
      <c r="E487" s="40">
        <v>3</v>
      </c>
      <c r="F487" s="40" t="s">
        <v>595</v>
      </c>
      <c r="G487" s="40" t="s">
        <v>401</v>
      </c>
      <c r="H487" s="40" t="s">
        <v>1190</v>
      </c>
      <c r="I487" s="42"/>
    </row>
    <row r="488" ht="28" customHeight="1" spans="1:9">
      <c r="A488" s="40">
        <f>COUNTIF($B$3:C488,C488)</f>
        <v>4</v>
      </c>
      <c r="B488" s="40" t="s">
        <v>298</v>
      </c>
      <c r="C488" s="42" t="s">
        <v>329</v>
      </c>
      <c r="D488" s="40" t="s">
        <v>299</v>
      </c>
      <c r="E488" s="40">
        <v>3</v>
      </c>
      <c r="F488" s="40" t="s">
        <v>595</v>
      </c>
      <c r="G488" s="40" t="s">
        <v>368</v>
      </c>
      <c r="H488" s="40" t="s">
        <v>1191</v>
      </c>
      <c r="I488" s="42"/>
    </row>
    <row r="489" ht="28" customHeight="1" spans="1:9">
      <c r="A489" s="40">
        <f>COUNTIF($B$3:C489,C489)</f>
        <v>5</v>
      </c>
      <c r="B489" s="40" t="s">
        <v>298</v>
      </c>
      <c r="C489" s="42" t="s">
        <v>329</v>
      </c>
      <c r="D489" s="40" t="s">
        <v>299</v>
      </c>
      <c r="E489" s="40">
        <v>3</v>
      </c>
      <c r="F489" s="40" t="s">
        <v>595</v>
      </c>
      <c r="G489" s="40" t="s">
        <v>518</v>
      </c>
      <c r="H489" s="40" t="s">
        <v>1192</v>
      </c>
      <c r="I489" s="42"/>
    </row>
    <row r="490" ht="28" customHeight="1" spans="1:9">
      <c r="A490" s="40">
        <f>COUNTIF($B$3:C490,C490)</f>
        <v>6</v>
      </c>
      <c r="B490" s="40" t="s">
        <v>298</v>
      </c>
      <c r="C490" s="42" t="s">
        <v>329</v>
      </c>
      <c r="D490" s="40" t="s">
        <v>299</v>
      </c>
      <c r="E490" s="40">
        <v>3</v>
      </c>
      <c r="F490" s="40" t="s">
        <v>595</v>
      </c>
      <c r="G490" s="40" t="s">
        <v>433</v>
      </c>
      <c r="H490" s="40" t="s">
        <v>1193</v>
      </c>
      <c r="I490" s="42"/>
    </row>
    <row r="491" ht="28" customHeight="1" spans="1:9">
      <c r="A491" s="40">
        <f>COUNTIF($B$3:C491,C491)</f>
        <v>7</v>
      </c>
      <c r="B491" s="40" t="s">
        <v>298</v>
      </c>
      <c r="C491" s="42" t="s">
        <v>329</v>
      </c>
      <c r="D491" s="40" t="s">
        <v>299</v>
      </c>
      <c r="E491" s="40">
        <v>3</v>
      </c>
      <c r="F491" s="40" t="s">
        <v>595</v>
      </c>
      <c r="G491" s="40" t="s">
        <v>399</v>
      </c>
      <c r="H491" s="40" t="s">
        <v>596</v>
      </c>
      <c r="I491" s="42"/>
    </row>
    <row r="492" ht="28" customHeight="1" spans="1:9">
      <c r="A492" s="40">
        <f>COUNTIF($B$3:C492,C492)</f>
        <v>8</v>
      </c>
      <c r="B492" s="40" t="s">
        <v>298</v>
      </c>
      <c r="C492" s="42" t="s">
        <v>329</v>
      </c>
      <c r="D492" s="40" t="s">
        <v>299</v>
      </c>
      <c r="E492" s="40">
        <v>3</v>
      </c>
      <c r="F492" s="40" t="s">
        <v>595</v>
      </c>
      <c r="G492" s="40" t="s">
        <v>647</v>
      </c>
      <c r="H492" s="40" t="s">
        <v>1194</v>
      </c>
      <c r="I492" s="42"/>
    </row>
    <row r="493" ht="28" customHeight="1" spans="1:9">
      <c r="A493" s="40">
        <f>COUNTIF($B$3:C493,C493)</f>
        <v>9</v>
      </c>
      <c r="B493" s="40" t="s">
        <v>298</v>
      </c>
      <c r="C493" s="42" t="s">
        <v>329</v>
      </c>
      <c r="D493" s="40" t="s">
        <v>299</v>
      </c>
      <c r="E493" s="40">
        <v>3</v>
      </c>
      <c r="F493" s="40" t="s">
        <v>595</v>
      </c>
      <c r="G493" s="40" t="s">
        <v>443</v>
      </c>
      <c r="H493" s="40" t="s">
        <v>1195</v>
      </c>
      <c r="I493" s="42"/>
    </row>
    <row r="494" ht="28" customHeight="1" spans="1:9">
      <c r="A494" s="40">
        <f>COUNTIF($B$3:C494,C494)</f>
        <v>10</v>
      </c>
      <c r="B494" s="40" t="s">
        <v>298</v>
      </c>
      <c r="C494" s="42" t="s">
        <v>329</v>
      </c>
      <c r="D494" s="40" t="s">
        <v>299</v>
      </c>
      <c r="E494" s="40">
        <v>3</v>
      </c>
      <c r="F494" s="40" t="s">
        <v>595</v>
      </c>
      <c r="G494" s="40" t="s">
        <v>382</v>
      </c>
      <c r="H494" s="40" t="s">
        <v>677</v>
      </c>
      <c r="I494" s="42"/>
    </row>
    <row r="495" ht="28" customHeight="1" spans="1:9">
      <c r="A495" s="40">
        <f>COUNTIF($B$3:C495,C495)</f>
        <v>11</v>
      </c>
      <c r="B495" s="40" t="s">
        <v>298</v>
      </c>
      <c r="C495" s="42" t="s">
        <v>329</v>
      </c>
      <c r="D495" s="40" t="s">
        <v>299</v>
      </c>
      <c r="E495" s="40">
        <v>3</v>
      </c>
      <c r="F495" s="40" t="s">
        <v>595</v>
      </c>
      <c r="G495" s="40" t="s">
        <v>723</v>
      </c>
      <c r="H495" s="40" t="s">
        <v>1196</v>
      </c>
      <c r="I495" s="42"/>
    </row>
    <row r="496" ht="28" customHeight="1" spans="1:9">
      <c r="A496" s="40">
        <f>COUNTIF($B$3:C496,C496)</f>
        <v>12</v>
      </c>
      <c r="B496" s="40" t="s">
        <v>298</v>
      </c>
      <c r="C496" s="42" t="s">
        <v>329</v>
      </c>
      <c r="D496" s="40" t="s">
        <v>299</v>
      </c>
      <c r="E496" s="40">
        <v>3</v>
      </c>
      <c r="F496" s="40" t="s">
        <v>595</v>
      </c>
      <c r="G496" s="40" t="s">
        <v>372</v>
      </c>
      <c r="H496" s="40" t="s">
        <v>708</v>
      </c>
      <c r="I496" s="42"/>
    </row>
    <row r="497" ht="28" customHeight="1" spans="1:9">
      <c r="A497" s="40">
        <f>COUNTIF($B$3:C497,C497)</f>
        <v>13</v>
      </c>
      <c r="B497" s="40" t="s">
        <v>298</v>
      </c>
      <c r="C497" s="42" t="s">
        <v>329</v>
      </c>
      <c r="D497" s="40" t="s">
        <v>299</v>
      </c>
      <c r="E497" s="40">
        <v>3</v>
      </c>
      <c r="F497" s="40" t="s">
        <v>595</v>
      </c>
      <c r="G497" s="40" t="s">
        <v>538</v>
      </c>
      <c r="H497" s="40" t="s">
        <v>1197</v>
      </c>
      <c r="I497" s="42"/>
    </row>
    <row r="498" ht="28" customHeight="1" spans="1:9">
      <c r="A498" s="40">
        <f>COUNTIF($B$3:C498,C498)</f>
        <v>14</v>
      </c>
      <c r="B498" s="40" t="s">
        <v>298</v>
      </c>
      <c r="C498" s="42" t="s">
        <v>329</v>
      </c>
      <c r="D498" s="40" t="s">
        <v>299</v>
      </c>
      <c r="E498" s="40">
        <v>3</v>
      </c>
      <c r="F498" s="40" t="s">
        <v>595</v>
      </c>
      <c r="G498" s="40" t="s">
        <v>403</v>
      </c>
      <c r="H498" s="40" t="s">
        <v>1198</v>
      </c>
      <c r="I498" s="42"/>
    </row>
    <row r="499" ht="28" customHeight="1" spans="1:9">
      <c r="A499" s="40">
        <f>COUNTIF($B$3:C499,C499)</f>
        <v>15</v>
      </c>
      <c r="B499" s="40" t="s">
        <v>298</v>
      </c>
      <c r="C499" s="42" t="s">
        <v>329</v>
      </c>
      <c r="D499" s="40" t="s">
        <v>299</v>
      </c>
      <c r="E499" s="40">
        <v>3</v>
      </c>
      <c r="F499" s="40" t="s">
        <v>595</v>
      </c>
      <c r="G499" s="40" t="s">
        <v>363</v>
      </c>
      <c r="H499" s="40" t="s">
        <v>1199</v>
      </c>
      <c r="I499" s="42"/>
    </row>
    <row r="500" ht="28" customHeight="1" spans="1:9">
      <c r="A500" s="40">
        <f>COUNTIF($B$3:C500,C500)</f>
        <v>16</v>
      </c>
      <c r="B500" s="40" t="s">
        <v>298</v>
      </c>
      <c r="C500" s="42" t="s">
        <v>329</v>
      </c>
      <c r="D500" s="40" t="s">
        <v>299</v>
      </c>
      <c r="E500" s="40">
        <v>3</v>
      </c>
      <c r="F500" s="40" t="s">
        <v>595</v>
      </c>
      <c r="G500" s="40" t="s">
        <v>365</v>
      </c>
      <c r="H500" s="40" t="s">
        <v>709</v>
      </c>
      <c r="I500" s="42"/>
    </row>
    <row r="501" ht="28" customHeight="1" spans="1:9">
      <c r="A501" s="40">
        <f>COUNTIF($B$3:C501,C501)</f>
        <v>17</v>
      </c>
      <c r="B501" s="40" t="s">
        <v>298</v>
      </c>
      <c r="C501" s="42" t="s">
        <v>329</v>
      </c>
      <c r="D501" s="40" t="s">
        <v>299</v>
      </c>
      <c r="E501" s="40">
        <v>3</v>
      </c>
      <c r="F501" s="40" t="s">
        <v>595</v>
      </c>
      <c r="G501" s="40" t="s">
        <v>426</v>
      </c>
      <c r="H501" s="40" t="s">
        <v>1200</v>
      </c>
      <c r="I501" s="42"/>
    </row>
    <row r="502" ht="28" customHeight="1" spans="1:9">
      <c r="A502" s="40">
        <f>COUNTIF($B$3:C502,C502)</f>
        <v>18</v>
      </c>
      <c r="B502" s="40" t="s">
        <v>298</v>
      </c>
      <c r="C502" s="42" t="s">
        <v>329</v>
      </c>
      <c r="D502" s="40" t="s">
        <v>299</v>
      </c>
      <c r="E502" s="40">
        <v>3</v>
      </c>
      <c r="F502" s="40" t="s">
        <v>595</v>
      </c>
      <c r="G502" s="40" t="s">
        <v>448</v>
      </c>
      <c r="H502" s="40" t="s">
        <v>1201</v>
      </c>
      <c r="I502" s="42"/>
    </row>
    <row r="503" ht="28" customHeight="1" spans="1:9">
      <c r="A503" s="40">
        <f>COUNTIF($B$3:C503,C503)</f>
        <v>19</v>
      </c>
      <c r="B503" s="40" t="s">
        <v>298</v>
      </c>
      <c r="C503" s="42" t="s">
        <v>329</v>
      </c>
      <c r="D503" s="40" t="s">
        <v>299</v>
      </c>
      <c r="E503" s="40">
        <v>3</v>
      </c>
      <c r="F503" s="40" t="s">
        <v>595</v>
      </c>
      <c r="G503" s="40" t="s">
        <v>435</v>
      </c>
      <c r="H503" s="40" t="s">
        <v>1202</v>
      </c>
      <c r="I503" s="42"/>
    </row>
    <row r="504" ht="28" customHeight="1" spans="1:9">
      <c r="A504" s="40">
        <f>COUNTIF($B$3:C504,C504)</f>
        <v>20</v>
      </c>
      <c r="B504" s="40" t="s">
        <v>298</v>
      </c>
      <c r="C504" s="42" t="s">
        <v>329</v>
      </c>
      <c r="D504" s="40" t="s">
        <v>299</v>
      </c>
      <c r="E504" s="40">
        <v>3</v>
      </c>
      <c r="F504" s="40" t="s">
        <v>595</v>
      </c>
      <c r="G504" s="40" t="s">
        <v>428</v>
      </c>
      <c r="H504" s="40" t="s">
        <v>1203</v>
      </c>
      <c r="I504" s="42"/>
    </row>
    <row r="505" ht="28" customHeight="1" spans="1:9">
      <c r="A505" s="40">
        <f>COUNTIF($B$3:C505,C505)</f>
        <v>21</v>
      </c>
      <c r="B505" s="40" t="s">
        <v>298</v>
      </c>
      <c r="C505" s="42" t="s">
        <v>329</v>
      </c>
      <c r="D505" s="40" t="s">
        <v>299</v>
      </c>
      <c r="E505" s="40">
        <v>3</v>
      </c>
      <c r="F505" s="40" t="s">
        <v>595</v>
      </c>
      <c r="G505" s="40" t="s">
        <v>597</v>
      </c>
      <c r="H505" s="40" t="s">
        <v>598</v>
      </c>
      <c r="I505" s="42"/>
    </row>
    <row r="506" ht="28" customHeight="1" spans="1:9">
      <c r="A506" s="40">
        <f>COUNTIF($B$3:C506,C506)</f>
        <v>22</v>
      </c>
      <c r="B506" s="40" t="s">
        <v>298</v>
      </c>
      <c r="C506" s="42" t="s">
        <v>329</v>
      </c>
      <c r="D506" s="40" t="s">
        <v>299</v>
      </c>
      <c r="E506" s="40">
        <v>3</v>
      </c>
      <c r="F506" s="40" t="s">
        <v>595</v>
      </c>
      <c r="G506" s="40" t="s">
        <v>389</v>
      </c>
      <c r="H506" s="40" t="s">
        <v>599</v>
      </c>
      <c r="I506" s="42"/>
    </row>
    <row r="507" ht="28" customHeight="1" spans="1:9">
      <c r="A507" s="40">
        <f>COUNTIF($B$3:C507,C507)</f>
        <v>23</v>
      </c>
      <c r="B507" s="40" t="s">
        <v>298</v>
      </c>
      <c r="C507" s="42" t="s">
        <v>329</v>
      </c>
      <c r="D507" s="40" t="s">
        <v>299</v>
      </c>
      <c r="E507" s="40">
        <v>3</v>
      </c>
      <c r="F507" s="40" t="s">
        <v>362</v>
      </c>
      <c r="G507" s="40" t="s">
        <v>488</v>
      </c>
      <c r="H507" s="40" t="s">
        <v>1204</v>
      </c>
      <c r="I507" s="42"/>
    </row>
    <row r="508" ht="28" customHeight="1" spans="1:9">
      <c r="A508" s="40">
        <f>COUNTIF($B$3:C508,C508)</f>
        <v>24</v>
      </c>
      <c r="B508" s="40" t="s">
        <v>298</v>
      </c>
      <c r="C508" s="42" t="s">
        <v>329</v>
      </c>
      <c r="D508" s="40" t="s">
        <v>299</v>
      </c>
      <c r="E508" s="40">
        <v>3</v>
      </c>
      <c r="F508" s="40" t="s">
        <v>362</v>
      </c>
      <c r="G508" s="40" t="s">
        <v>544</v>
      </c>
      <c r="H508" s="40" t="s">
        <v>1205</v>
      </c>
      <c r="I508" s="42"/>
    </row>
    <row r="509" ht="28" customHeight="1" spans="1:9">
      <c r="A509" s="40">
        <f>COUNTIF($B$3:C509,C509)</f>
        <v>25</v>
      </c>
      <c r="B509" s="40" t="s">
        <v>298</v>
      </c>
      <c r="C509" s="42" t="s">
        <v>329</v>
      </c>
      <c r="D509" s="40" t="s">
        <v>299</v>
      </c>
      <c r="E509" s="40">
        <v>3</v>
      </c>
      <c r="F509" s="40" t="s">
        <v>362</v>
      </c>
      <c r="G509" s="40" t="s">
        <v>503</v>
      </c>
      <c r="H509" s="40" t="s">
        <v>1206</v>
      </c>
      <c r="I509" s="42"/>
    </row>
    <row r="510" ht="28" customHeight="1" spans="1:9">
      <c r="A510" s="40">
        <f>COUNTIF($B$3:C510,C510)</f>
        <v>26</v>
      </c>
      <c r="B510" s="40" t="s">
        <v>298</v>
      </c>
      <c r="C510" s="42" t="s">
        <v>329</v>
      </c>
      <c r="D510" s="40" t="s">
        <v>299</v>
      </c>
      <c r="E510" s="40">
        <v>3</v>
      </c>
      <c r="F510" s="40" t="s">
        <v>362</v>
      </c>
      <c r="G510" s="40" t="s">
        <v>647</v>
      </c>
      <c r="H510" s="40" t="s">
        <v>1207</v>
      </c>
      <c r="I510" s="42"/>
    </row>
    <row r="511" ht="28" customHeight="1" spans="1:9">
      <c r="A511" s="40">
        <f>COUNTIF($B$3:C511,C511)</f>
        <v>27</v>
      </c>
      <c r="B511" s="40" t="s">
        <v>298</v>
      </c>
      <c r="C511" s="42" t="s">
        <v>329</v>
      </c>
      <c r="D511" s="40" t="s">
        <v>299</v>
      </c>
      <c r="E511" s="40">
        <v>3</v>
      </c>
      <c r="F511" s="40" t="s">
        <v>362</v>
      </c>
      <c r="G511" s="40" t="s">
        <v>723</v>
      </c>
      <c r="H511" s="40" t="s">
        <v>1208</v>
      </c>
      <c r="I511" s="42"/>
    </row>
    <row r="512" ht="28" customHeight="1" spans="1:9">
      <c r="A512" s="40">
        <f>COUNTIF($B$3:C512,C512)</f>
        <v>28</v>
      </c>
      <c r="B512" s="40" t="s">
        <v>298</v>
      </c>
      <c r="C512" s="42" t="s">
        <v>329</v>
      </c>
      <c r="D512" s="40" t="s">
        <v>299</v>
      </c>
      <c r="E512" s="40">
        <v>3</v>
      </c>
      <c r="F512" s="40" t="s">
        <v>362</v>
      </c>
      <c r="G512" s="40" t="s">
        <v>372</v>
      </c>
      <c r="H512" s="40" t="s">
        <v>600</v>
      </c>
      <c r="I512" s="42"/>
    </row>
    <row r="513" ht="28" customHeight="1" spans="1:9">
      <c r="A513" s="40">
        <f>COUNTIF($B$3:C513,C513)</f>
        <v>29</v>
      </c>
      <c r="B513" s="40" t="s">
        <v>298</v>
      </c>
      <c r="C513" s="42" t="s">
        <v>329</v>
      </c>
      <c r="D513" s="40" t="s">
        <v>299</v>
      </c>
      <c r="E513" s="40">
        <v>3</v>
      </c>
      <c r="F513" s="40" t="s">
        <v>362</v>
      </c>
      <c r="G513" s="40" t="s">
        <v>495</v>
      </c>
      <c r="H513" s="40" t="s">
        <v>601</v>
      </c>
      <c r="I513" s="42"/>
    </row>
    <row r="514" ht="28" customHeight="1" spans="1:9">
      <c r="A514" s="40">
        <f>COUNTIF($B$3:C514,C514)</f>
        <v>30</v>
      </c>
      <c r="B514" s="40" t="s">
        <v>298</v>
      </c>
      <c r="C514" s="42" t="s">
        <v>329</v>
      </c>
      <c r="D514" s="40" t="s">
        <v>299</v>
      </c>
      <c r="E514" s="40">
        <v>3</v>
      </c>
      <c r="F514" s="40" t="s">
        <v>362</v>
      </c>
      <c r="G514" s="40" t="s">
        <v>365</v>
      </c>
      <c r="H514" s="40" t="s">
        <v>366</v>
      </c>
      <c r="I514" s="42"/>
    </row>
    <row r="515" ht="28" customHeight="1" spans="1:9">
      <c r="A515" s="40">
        <f>COUNTIF($B$3:C515,C515)</f>
        <v>31</v>
      </c>
      <c r="B515" s="40" t="s">
        <v>298</v>
      </c>
      <c r="C515" s="42" t="s">
        <v>329</v>
      </c>
      <c r="D515" s="40" t="s">
        <v>299</v>
      </c>
      <c r="E515" s="40">
        <v>3</v>
      </c>
      <c r="F515" s="40" t="s">
        <v>362</v>
      </c>
      <c r="G515" s="40" t="s">
        <v>435</v>
      </c>
      <c r="H515" s="40" t="s">
        <v>1209</v>
      </c>
      <c r="I515" s="42"/>
    </row>
    <row r="516" ht="28" customHeight="1" spans="1:9">
      <c r="A516" s="40">
        <f>COUNTIF($B$3:C516,C516)</f>
        <v>32</v>
      </c>
      <c r="B516" s="40" t="s">
        <v>298</v>
      </c>
      <c r="C516" s="42" t="s">
        <v>329</v>
      </c>
      <c r="D516" s="40" t="s">
        <v>299</v>
      </c>
      <c r="E516" s="40">
        <v>3</v>
      </c>
      <c r="F516" s="40" t="s">
        <v>362</v>
      </c>
      <c r="G516" s="40" t="s">
        <v>428</v>
      </c>
      <c r="H516" s="40" t="s">
        <v>780</v>
      </c>
      <c r="I516" s="42"/>
    </row>
    <row r="517" ht="28" customHeight="1" spans="1:9">
      <c r="A517" s="40">
        <f>COUNTIF($B$3:C517,C517)</f>
        <v>33</v>
      </c>
      <c r="B517" s="40" t="s">
        <v>298</v>
      </c>
      <c r="C517" s="42" t="s">
        <v>329</v>
      </c>
      <c r="D517" s="40" t="s">
        <v>299</v>
      </c>
      <c r="E517" s="40">
        <v>3</v>
      </c>
      <c r="F517" s="40" t="s">
        <v>362</v>
      </c>
      <c r="G517" s="40" t="s">
        <v>374</v>
      </c>
      <c r="H517" s="40" t="s">
        <v>678</v>
      </c>
      <c r="I517" s="42"/>
    </row>
    <row r="518" ht="28" customHeight="1" spans="1:9">
      <c r="A518" s="40">
        <f>COUNTIF($B$3:C518,C518)</f>
        <v>34</v>
      </c>
      <c r="B518" s="40" t="s">
        <v>298</v>
      </c>
      <c r="C518" s="42" t="s">
        <v>329</v>
      </c>
      <c r="D518" s="40" t="s">
        <v>299</v>
      </c>
      <c r="E518" s="40">
        <v>3</v>
      </c>
      <c r="F518" s="40" t="s">
        <v>362</v>
      </c>
      <c r="G518" s="40" t="s">
        <v>387</v>
      </c>
      <c r="H518" s="40" t="s">
        <v>1210</v>
      </c>
      <c r="I518" s="42"/>
    </row>
    <row r="519" ht="28" customHeight="1" spans="1:9">
      <c r="A519" s="40">
        <f>COUNTIF($B$3:C519,C519)</f>
        <v>35</v>
      </c>
      <c r="B519" s="40" t="s">
        <v>298</v>
      </c>
      <c r="C519" s="42" t="s">
        <v>329</v>
      </c>
      <c r="D519" s="40" t="s">
        <v>299</v>
      </c>
      <c r="E519" s="40">
        <v>3</v>
      </c>
      <c r="F519" s="40" t="s">
        <v>362</v>
      </c>
      <c r="G519" s="40" t="s">
        <v>397</v>
      </c>
      <c r="H519" s="40" t="s">
        <v>795</v>
      </c>
      <c r="I519" s="42"/>
    </row>
    <row r="520" ht="28" customHeight="1" spans="1:9">
      <c r="A520" s="40">
        <f>COUNTIF($B$3:C520,C520)</f>
        <v>36</v>
      </c>
      <c r="B520" s="40" t="s">
        <v>298</v>
      </c>
      <c r="C520" s="42" t="s">
        <v>329</v>
      </c>
      <c r="D520" s="40" t="s">
        <v>299</v>
      </c>
      <c r="E520" s="40">
        <v>3</v>
      </c>
      <c r="F520" s="40" t="s">
        <v>362</v>
      </c>
      <c r="G520" s="40" t="s">
        <v>491</v>
      </c>
      <c r="H520" s="40" t="s">
        <v>1211</v>
      </c>
      <c r="I520" s="42"/>
    </row>
    <row r="521" ht="28" customHeight="1" spans="1:9">
      <c r="A521" s="40">
        <f>COUNTIF($B$3:C521,C521)</f>
        <v>37</v>
      </c>
      <c r="B521" s="40" t="s">
        <v>298</v>
      </c>
      <c r="C521" s="42" t="s">
        <v>329</v>
      </c>
      <c r="D521" s="40" t="s">
        <v>299</v>
      </c>
      <c r="E521" s="40">
        <v>3</v>
      </c>
      <c r="F521" s="40" t="s">
        <v>362</v>
      </c>
      <c r="G521" s="40" t="s">
        <v>467</v>
      </c>
      <c r="H521" s="40" t="s">
        <v>1212</v>
      </c>
      <c r="I521" s="42"/>
    </row>
    <row r="522" ht="28" customHeight="1" spans="1:9">
      <c r="A522" s="40">
        <f>COUNTIF($B$3:C522,C522)</f>
        <v>38</v>
      </c>
      <c r="B522" s="40" t="s">
        <v>298</v>
      </c>
      <c r="C522" s="42" t="s">
        <v>329</v>
      </c>
      <c r="D522" s="40" t="s">
        <v>299</v>
      </c>
      <c r="E522" s="40">
        <v>3</v>
      </c>
      <c r="F522" s="40" t="s">
        <v>362</v>
      </c>
      <c r="G522" s="40" t="s">
        <v>501</v>
      </c>
      <c r="H522" s="40" t="s">
        <v>1213</v>
      </c>
      <c r="I522" s="42"/>
    </row>
    <row r="523" ht="28" customHeight="1" spans="1:9">
      <c r="A523" s="40">
        <f>COUNTIF($B$3:C523,C523)</f>
        <v>39</v>
      </c>
      <c r="B523" s="40" t="s">
        <v>298</v>
      </c>
      <c r="C523" s="42" t="s">
        <v>329</v>
      </c>
      <c r="D523" s="40" t="s">
        <v>299</v>
      </c>
      <c r="E523" s="40">
        <v>3</v>
      </c>
      <c r="F523" s="40" t="s">
        <v>362</v>
      </c>
      <c r="G523" s="40" t="s">
        <v>461</v>
      </c>
      <c r="H523" s="40" t="s">
        <v>1214</v>
      </c>
      <c r="I523" s="42"/>
    </row>
    <row r="524" ht="28" customHeight="1" spans="1:9">
      <c r="A524" s="40">
        <f>COUNTIF($B$3:C524,C524)</f>
        <v>40</v>
      </c>
      <c r="B524" s="40" t="s">
        <v>298</v>
      </c>
      <c r="C524" s="42" t="s">
        <v>329</v>
      </c>
      <c r="D524" s="40" t="s">
        <v>299</v>
      </c>
      <c r="E524" s="40">
        <v>3</v>
      </c>
      <c r="F524" s="40" t="s">
        <v>362</v>
      </c>
      <c r="G524" s="40" t="s">
        <v>421</v>
      </c>
      <c r="H524" s="40" t="s">
        <v>1215</v>
      </c>
      <c r="I524" s="42"/>
    </row>
    <row r="525" ht="28" customHeight="1" spans="1:9">
      <c r="A525" s="40">
        <f>COUNTIF($B$3:C525,C525)</f>
        <v>41</v>
      </c>
      <c r="B525" s="40" t="s">
        <v>298</v>
      </c>
      <c r="C525" s="42" t="s">
        <v>329</v>
      </c>
      <c r="D525" s="40" t="s">
        <v>299</v>
      </c>
      <c r="E525" s="40">
        <v>3</v>
      </c>
      <c r="F525" s="40" t="s">
        <v>362</v>
      </c>
      <c r="G525" s="40" t="s">
        <v>486</v>
      </c>
      <c r="H525" s="40" t="s">
        <v>1216</v>
      </c>
      <c r="I525" s="42"/>
    </row>
    <row r="526" ht="28" customHeight="1" spans="1:9">
      <c r="A526" s="40">
        <f>COUNTIF($B$3:C526,C526)</f>
        <v>42</v>
      </c>
      <c r="B526" s="40" t="s">
        <v>298</v>
      </c>
      <c r="C526" s="42" t="s">
        <v>329</v>
      </c>
      <c r="D526" s="40" t="s">
        <v>299</v>
      </c>
      <c r="E526" s="40">
        <v>3</v>
      </c>
      <c r="F526" s="40" t="s">
        <v>362</v>
      </c>
      <c r="G526" s="40" t="s">
        <v>616</v>
      </c>
      <c r="H526" s="40" t="s">
        <v>1217</v>
      </c>
      <c r="I526" s="42"/>
    </row>
    <row r="527" ht="28" customHeight="1" spans="1:9">
      <c r="A527" s="40">
        <f>COUNTIF($B$3:C527,C527)</f>
        <v>43</v>
      </c>
      <c r="B527" s="40" t="s">
        <v>298</v>
      </c>
      <c r="C527" s="42" t="s">
        <v>329</v>
      </c>
      <c r="D527" s="40" t="s">
        <v>299</v>
      </c>
      <c r="E527" s="40">
        <v>3</v>
      </c>
      <c r="F527" s="40" t="s">
        <v>362</v>
      </c>
      <c r="G527" s="40" t="s">
        <v>401</v>
      </c>
      <c r="H527" s="40" t="s">
        <v>1218</v>
      </c>
      <c r="I527" s="42"/>
    </row>
    <row r="528" ht="28" customHeight="1" spans="1:9">
      <c r="A528" s="40">
        <f>COUNTIF($B$3:C528,C528)</f>
        <v>44</v>
      </c>
      <c r="B528" s="40" t="s">
        <v>298</v>
      </c>
      <c r="C528" s="42" t="s">
        <v>329</v>
      </c>
      <c r="D528" s="40" t="s">
        <v>299</v>
      </c>
      <c r="E528" s="40">
        <v>3</v>
      </c>
      <c r="F528" s="40" t="s">
        <v>362</v>
      </c>
      <c r="G528" s="40" t="s">
        <v>368</v>
      </c>
      <c r="H528" s="40" t="s">
        <v>1219</v>
      </c>
      <c r="I528" s="42"/>
    </row>
    <row r="529" ht="28" customHeight="1" spans="1:9">
      <c r="A529" s="40">
        <f>COUNTIF($B$3:C529,C529)</f>
        <v>45</v>
      </c>
      <c r="B529" s="40" t="s">
        <v>298</v>
      </c>
      <c r="C529" s="42" t="s">
        <v>329</v>
      </c>
      <c r="D529" s="40" t="s">
        <v>299</v>
      </c>
      <c r="E529" s="40">
        <v>3</v>
      </c>
      <c r="F529" s="40" t="s">
        <v>679</v>
      </c>
      <c r="G529" s="40" t="s">
        <v>443</v>
      </c>
      <c r="H529" s="40" t="s">
        <v>1220</v>
      </c>
      <c r="I529" s="42"/>
    </row>
    <row r="530" ht="28" customHeight="1" spans="1:9">
      <c r="A530" s="40">
        <f>COUNTIF($B$3:C530,C530)</f>
        <v>46</v>
      </c>
      <c r="B530" s="40" t="s">
        <v>298</v>
      </c>
      <c r="C530" s="42" t="s">
        <v>329</v>
      </c>
      <c r="D530" s="40" t="s">
        <v>299</v>
      </c>
      <c r="E530" s="40">
        <v>3</v>
      </c>
      <c r="F530" s="40" t="s">
        <v>679</v>
      </c>
      <c r="G530" s="40" t="s">
        <v>723</v>
      </c>
      <c r="H530" s="40" t="s">
        <v>940</v>
      </c>
      <c r="I530" s="42"/>
    </row>
    <row r="531" ht="28" customHeight="1" spans="1:9">
      <c r="A531" s="40">
        <f>COUNTIF($B$3:C531,C531)</f>
        <v>47</v>
      </c>
      <c r="B531" s="40" t="s">
        <v>298</v>
      </c>
      <c r="C531" s="42" t="s">
        <v>329</v>
      </c>
      <c r="D531" s="40" t="s">
        <v>299</v>
      </c>
      <c r="E531" s="40">
        <v>3</v>
      </c>
      <c r="F531" s="40" t="s">
        <v>679</v>
      </c>
      <c r="G531" s="40" t="s">
        <v>454</v>
      </c>
      <c r="H531" s="40" t="s">
        <v>1221</v>
      </c>
      <c r="I531" s="42"/>
    </row>
    <row r="532" ht="28" customHeight="1" spans="1:9">
      <c r="A532" s="40">
        <f>COUNTIF($B$3:C532,C532)</f>
        <v>48</v>
      </c>
      <c r="B532" s="40" t="s">
        <v>298</v>
      </c>
      <c r="C532" s="42" t="s">
        <v>329</v>
      </c>
      <c r="D532" s="40" t="s">
        <v>299</v>
      </c>
      <c r="E532" s="40">
        <v>3</v>
      </c>
      <c r="F532" s="40" t="s">
        <v>679</v>
      </c>
      <c r="G532" s="40" t="s">
        <v>384</v>
      </c>
      <c r="H532" s="40" t="s">
        <v>1222</v>
      </c>
      <c r="I532" s="42"/>
    </row>
    <row r="533" ht="28" customHeight="1" spans="1:9">
      <c r="A533" s="40">
        <f>COUNTIF($B$3:C533,C533)</f>
        <v>49</v>
      </c>
      <c r="B533" s="40" t="s">
        <v>298</v>
      </c>
      <c r="C533" s="42" t="s">
        <v>329</v>
      </c>
      <c r="D533" s="40" t="s">
        <v>299</v>
      </c>
      <c r="E533" s="40">
        <v>3</v>
      </c>
      <c r="F533" s="40" t="s">
        <v>679</v>
      </c>
      <c r="G533" s="40" t="s">
        <v>650</v>
      </c>
      <c r="H533" s="40" t="s">
        <v>680</v>
      </c>
      <c r="I533" s="42"/>
    </row>
    <row r="534" ht="28" customHeight="1" spans="1:9">
      <c r="A534" s="40">
        <f>COUNTIF($B$3:C534,C534)</f>
        <v>50</v>
      </c>
      <c r="B534" s="40" t="s">
        <v>298</v>
      </c>
      <c r="C534" s="42" t="s">
        <v>329</v>
      </c>
      <c r="D534" s="40" t="s">
        <v>299</v>
      </c>
      <c r="E534" s="40">
        <v>3</v>
      </c>
      <c r="F534" s="40" t="s">
        <v>679</v>
      </c>
      <c r="G534" s="40" t="s">
        <v>491</v>
      </c>
      <c r="H534" s="40" t="s">
        <v>1223</v>
      </c>
      <c r="I534" s="42"/>
    </row>
    <row r="535" ht="28" customHeight="1" spans="1:9">
      <c r="A535" s="40">
        <f>COUNTIF($B$3:C535,C535)</f>
        <v>51</v>
      </c>
      <c r="B535" s="40" t="s">
        <v>298</v>
      </c>
      <c r="C535" s="42" t="s">
        <v>329</v>
      </c>
      <c r="D535" s="40" t="s">
        <v>299</v>
      </c>
      <c r="E535" s="40">
        <v>3</v>
      </c>
      <c r="F535" s="40" t="s">
        <v>679</v>
      </c>
      <c r="G535" s="40" t="s">
        <v>501</v>
      </c>
      <c r="H535" s="40" t="s">
        <v>1224</v>
      </c>
      <c r="I535" s="42"/>
    </row>
    <row r="536" ht="28" customHeight="1" spans="1:9">
      <c r="A536" s="40">
        <f>COUNTIF($B$3:C536,C536)</f>
        <v>52</v>
      </c>
      <c r="B536" s="40" t="s">
        <v>298</v>
      </c>
      <c r="C536" s="42" t="s">
        <v>329</v>
      </c>
      <c r="D536" s="40" t="s">
        <v>299</v>
      </c>
      <c r="E536" s="40">
        <v>3</v>
      </c>
      <c r="F536" s="40" t="s">
        <v>679</v>
      </c>
      <c r="G536" s="40" t="s">
        <v>597</v>
      </c>
      <c r="H536" s="40" t="s">
        <v>1225</v>
      </c>
      <c r="I536" s="42"/>
    </row>
    <row r="537" ht="28" customHeight="1" spans="1:9">
      <c r="A537" s="40">
        <f>COUNTIF($B$3:C537,C537)</f>
        <v>53</v>
      </c>
      <c r="B537" s="40" t="s">
        <v>298</v>
      </c>
      <c r="C537" s="42" t="s">
        <v>329</v>
      </c>
      <c r="D537" s="40" t="s">
        <v>299</v>
      </c>
      <c r="E537" s="40">
        <v>3</v>
      </c>
      <c r="F537" s="40" t="s">
        <v>679</v>
      </c>
      <c r="G537" s="40" t="s">
        <v>421</v>
      </c>
      <c r="H537" s="40" t="s">
        <v>1226</v>
      </c>
      <c r="I537" s="42"/>
    </row>
    <row r="538" ht="28" customHeight="1" spans="1:9">
      <c r="A538" s="40">
        <f>COUNTIF($B$3:C538,C538)</f>
        <v>54</v>
      </c>
      <c r="B538" s="40" t="s">
        <v>298</v>
      </c>
      <c r="C538" s="42" t="s">
        <v>329</v>
      </c>
      <c r="D538" s="40" t="s">
        <v>299</v>
      </c>
      <c r="E538" s="40">
        <v>3</v>
      </c>
      <c r="F538" s="40" t="s">
        <v>493</v>
      </c>
      <c r="G538" s="40" t="s">
        <v>488</v>
      </c>
      <c r="H538" s="40" t="s">
        <v>1227</v>
      </c>
      <c r="I538" s="42"/>
    </row>
    <row r="539" ht="28" customHeight="1" spans="1:9">
      <c r="A539" s="40">
        <f>COUNTIF($B$3:C539,C539)</f>
        <v>55</v>
      </c>
      <c r="B539" s="40" t="s">
        <v>298</v>
      </c>
      <c r="C539" s="42" t="s">
        <v>329</v>
      </c>
      <c r="D539" s="40" t="s">
        <v>299</v>
      </c>
      <c r="E539" s="40">
        <v>3</v>
      </c>
      <c r="F539" s="40" t="s">
        <v>493</v>
      </c>
      <c r="G539" s="40" t="s">
        <v>503</v>
      </c>
      <c r="H539" s="40" t="s">
        <v>751</v>
      </c>
      <c r="I539" s="42"/>
    </row>
    <row r="540" ht="28" customHeight="1" spans="1:9">
      <c r="A540" s="40">
        <f>COUNTIF($B$3:C540,C540)</f>
        <v>56</v>
      </c>
      <c r="B540" s="40" t="s">
        <v>298</v>
      </c>
      <c r="C540" s="42" t="s">
        <v>329</v>
      </c>
      <c r="D540" s="40" t="s">
        <v>299</v>
      </c>
      <c r="E540" s="40">
        <v>3</v>
      </c>
      <c r="F540" s="40" t="s">
        <v>493</v>
      </c>
      <c r="G540" s="40" t="s">
        <v>378</v>
      </c>
      <c r="H540" s="40" t="s">
        <v>1228</v>
      </c>
      <c r="I540" s="42"/>
    </row>
    <row r="541" ht="28" customHeight="1" spans="1:9">
      <c r="A541" s="40">
        <f>COUNTIF($B$3:C541,C541)</f>
        <v>57</v>
      </c>
      <c r="B541" s="40" t="s">
        <v>298</v>
      </c>
      <c r="C541" s="42" t="s">
        <v>329</v>
      </c>
      <c r="D541" s="40" t="s">
        <v>299</v>
      </c>
      <c r="E541" s="40">
        <v>3</v>
      </c>
      <c r="F541" s="40" t="s">
        <v>493</v>
      </c>
      <c r="G541" s="40" t="s">
        <v>699</v>
      </c>
      <c r="H541" s="40" t="s">
        <v>1229</v>
      </c>
      <c r="I541" s="42"/>
    </row>
    <row r="542" ht="28" customHeight="1" spans="1:9">
      <c r="A542" s="40">
        <f>COUNTIF($B$3:C542,C542)</f>
        <v>58</v>
      </c>
      <c r="B542" s="40" t="s">
        <v>298</v>
      </c>
      <c r="C542" s="42" t="s">
        <v>329</v>
      </c>
      <c r="D542" s="40" t="s">
        <v>299</v>
      </c>
      <c r="E542" s="40">
        <v>3</v>
      </c>
      <c r="F542" s="40" t="s">
        <v>493</v>
      </c>
      <c r="G542" s="40" t="s">
        <v>530</v>
      </c>
      <c r="H542" s="40" t="s">
        <v>1230</v>
      </c>
      <c r="I542" s="42"/>
    </row>
    <row r="543" ht="28" customHeight="1" spans="1:9">
      <c r="A543" s="40">
        <f>COUNTIF($B$3:C543,C543)</f>
        <v>59</v>
      </c>
      <c r="B543" s="40" t="s">
        <v>298</v>
      </c>
      <c r="C543" s="42" t="s">
        <v>329</v>
      </c>
      <c r="D543" s="40" t="s">
        <v>299</v>
      </c>
      <c r="E543" s="40">
        <v>3</v>
      </c>
      <c r="F543" s="40" t="s">
        <v>493</v>
      </c>
      <c r="G543" s="40" t="s">
        <v>384</v>
      </c>
      <c r="H543" s="40" t="s">
        <v>1231</v>
      </c>
      <c r="I543" s="42"/>
    </row>
    <row r="544" ht="28" customHeight="1" spans="1:9">
      <c r="A544" s="40">
        <f>COUNTIF($B$3:C544,C544)</f>
        <v>60</v>
      </c>
      <c r="B544" s="40" t="s">
        <v>298</v>
      </c>
      <c r="C544" s="42" t="s">
        <v>329</v>
      </c>
      <c r="D544" s="40" t="s">
        <v>299</v>
      </c>
      <c r="E544" s="40">
        <v>3</v>
      </c>
      <c r="F544" s="40" t="s">
        <v>493</v>
      </c>
      <c r="G544" s="40" t="s">
        <v>495</v>
      </c>
      <c r="H544" s="40" t="s">
        <v>1232</v>
      </c>
      <c r="I544" s="42"/>
    </row>
    <row r="545" ht="28" customHeight="1" spans="1:9">
      <c r="A545" s="40">
        <f>COUNTIF($B$3:C545,C545)</f>
        <v>61</v>
      </c>
      <c r="B545" s="40" t="s">
        <v>298</v>
      </c>
      <c r="C545" s="42" t="s">
        <v>329</v>
      </c>
      <c r="D545" s="40" t="s">
        <v>299</v>
      </c>
      <c r="E545" s="40">
        <v>3</v>
      </c>
      <c r="F545" s="40" t="s">
        <v>493</v>
      </c>
      <c r="G545" s="40" t="s">
        <v>403</v>
      </c>
      <c r="H545" s="40" t="s">
        <v>1233</v>
      </c>
      <c r="I545" s="42"/>
    </row>
    <row r="546" ht="28" customHeight="1" spans="1:9">
      <c r="A546" s="40">
        <f>COUNTIF($B$3:C546,C546)</f>
        <v>62</v>
      </c>
      <c r="B546" s="40" t="s">
        <v>298</v>
      </c>
      <c r="C546" s="42" t="s">
        <v>329</v>
      </c>
      <c r="D546" s="40" t="s">
        <v>299</v>
      </c>
      <c r="E546" s="40">
        <v>3</v>
      </c>
      <c r="F546" s="40" t="s">
        <v>493</v>
      </c>
      <c r="G546" s="40" t="s">
        <v>363</v>
      </c>
      <c r="H546" s="40" t="s">
        <v>1234</v>
      </c>
      <c r="I546" s="42"/>
    </row>
    <row r="547" ht="28" customHeight="1" spans="1:9">
      <c r="A547" s="40">
        <f>COUNTIF($B$3:C547,C547)</f>
        <v>63</v>
      </c>
      <c r="B547" s="40" t="s">
        <v>298</v>
      </c>
      <c r="C547" s="42" t="s">
        <v>329</v>
      </c>
      <c r="D547" s="40" t="s">
        <v>299</v>
      </c>
      <c r="E547" s="40">
        <v>3</v>
      </c>
      <c r="F547" s="40" t="s">
        <v>493</v>
      </c>
      <c r="G547" s="40" t="s">
        <v>376</v>
      </c>
      <c r="H547" s="40" t="s">
        <v>1235</v>
      </c>
      <c r="I547" s="42"/>
    </row>
    <row r="548" ht="28" customHeight="1" spans="1:9">
      <c r="A548" s="40">
        <f>COUNTIF($B$3:C548,C548)</f>
        <v>64</v>
      </c>
      <c r="B548" s="40" t="s">
        <v>298</v>
      </c>
      <c r="C548" s="42" t="s">
        <v>329</v>
      </c>
      <c r="D548" s="40" t="s">
        <v>299</v>
      </c>
      <c r="E548" s="40">
        <v>3</v>
      </c>
      <c r="F548" s="40" t="s">
        <v>493</v>
      </c>
      <c r="G548" s="40" t="s">
        <v>501</v>
      </c>
      <c r="H548" s="40" t="s">
        <v>1236</v>
      </c>
      <c r="I548" s="42"/>
    </row>
    <row r="549" ht="28" customHeight="1" spans="1:9">
      <c r="A549" s="40">
        <f>COUNTIF($B$3:C549,C549)</f>
        <v>65</v>
      </c>
      <c r="B549" s="40" t="s">
        <v>298</v>
      </c>
      <c r="C549" s="42" t="s">
        <v>329</v>
      </c>
      <c r="D549" s="40" t="s">
        <v>299</v>
      </c>
      <c r="E549" s="40">
        <v>3</v>
      </c>
      <c r="F549" s="40" t="s">
        <v>493</v>
      </c>
      <c r="G549" s="40" t="s">
        <v>389</v>
      </c>
      <c r="H549" s="40" t="s">
        <v>1237</v>
      </c>
      <c r="I549" s="42"/>
    </row>
    <row r="550" ht="28" customHeight="1" spans="1:9">
      <c r="A550" s="40">
        <f>COUNTIF($B$3:C550,C550)</f>
        <v>66</v>
      </c>
      <c r="B550" s="40" t="s">
        <v>298</v>
      </c>
      <c r="C550" s="42" t="s">
        <v>329</v>
      </c>
      <c r="D550" s="40" t="s">
        <v>299</v>
      </c>
      <c r="E550" s="40">
        <v>3</v>
      </c>
      <c r="F550" s="40" t="s">
        <v>493</v>
      </c>
      <c r="G550" s="40" t="s">
        <v>511</v>
      </c>
      <c r="H550" s="40" t="s">
        <v>1238</v>
      </c>
      <c r="I550" s="42"/>
    </row>
    <row r="551" ht="28" customHeight="1" spans="1:9">
      <c r="A551" s="40">
        <f>COUNTIF($B$3:C551,C551)</f>
        <v>67</v>
      </c>
      <c r="B551" s="40" t="s">
        <v>298</v>
      </c>
      <c r="C551" s="42" t="s">
        <v>329</v>
      </c>
      <c r="D551" s="40" t="s">
        <v>299</v>
      </c>
      <c r="E551" s="40">
        <v>3</v>
      </c>
      <c r="F551" s="40" t="s">
        <v>493</v>
      </c>
      <c r="G551" s="40" t="s">
        <v>461</v>
      </c>
      <c r="H551" s="40" t="s">
        <v>494</v>
      </c>
      <c r="I551" s="42"/>
    </row>
    <row r="552" ht="28" customHeight="1" spans="1:9">
      <c r="A552" s="40">
        <f>COUNTIF($B$3:C552,C552)</f>
        <v>1</v>
      </c>
      <c r="B552" s="40" t="s">
        <v>298</v>
      </c>
      <c r="C552" s="40" t="s">
        <v>333</v>
      </c>
      <c r="D552" s="44" t="s">
        <v>332</v>
      </c>
      <c r="E552" s="40">
        <v>3</v>
      </c>
      <c r="F552" s="40" t="s">
        <v>1239</v>
      </c>
      <c r="G552" s="40" t="s">
        <v>368</v>
      </c>
      <c r="H552" s="40" t="s">
        <v>1240</v>
      </c>
      <c r="I552" s="42"/>
    </row>
    <row r="553" ht="28" customHeight="1" spans="1:9">
      <c r="A553" s="40">
        <f>COUNTIF($B$3:C553,C553)</f>
        <v>2</v>
      </c>
      <c r="B553" s="40" t="s">
        <v>298</v>
      </c>
      <c r="C553" s="40" t="s">
        <v>333</v>
      </c>
      <c r="D553" s="44" t="s">
        <v>332</v>
      </c>
      <c r="E553" s="40">
        <v>3</v>
      </c>
      <c r="F553" s="40" t="s">
        <v>1239</v>
      </c>
      <c r="G553" s="40" t="s">
        <v>363</v>
      </c>
      <c r="H553" s="40" t="s">
        <v>1241</v>
      </c>
      <c r="I553" s="42"/>
    </row>
    <row r="554" ht="28" customHeight="1" spans="1:9">
      <c r="A554" s="40">
        <f>COUNTIF($B$3:C554,C554)</f>
        <v>3</v>
      </c>
      <c r="B554" s="40" t="s">
        <v>298</v>
      </c>
      <c r="C554" s="40" t="s">
        <v>333</v>
      </c>
      <c r="D554" s="44" t="s">
        <v>332</v>
      </c>
      <c r="E554" s="40">
        <v>3</v>
      </c>
      <c r="F554" s="40" t="s">
        <v>1239</v>
      </c>
      <c r="G554" s="40" t="s">
        <v>435</v>
      </c>
      <c r="H554" s="40" t="s">
        <v>1242</v>
      </c>
      <c r="I554" s="42"/>
    </row>
    <row r="555" ht="28" customHeight="1" spans="1:9">
      <c r="A555" s="40">
        <f>COUNTIF($B$3:C555,C555)</f>
        <v>4</v>
      </c>
      <c r="B555" s="40" t="s">
        <v>298</v>
      </c>
      <c r="C555" s="40" t="s">
        <v>333</v>
      </c>
      <c r="D555" s="44" t="s">
        <v>332</v>
      </c>
      <c r="E555" s="40">
        <v>3</v>
      </c>
      <c r="F555" s="40" t="s">
        <v>768</v>
      </c>
      <c r="G555" s="40" t="s">
        <v>723</v>
      </c>
      <c r="H555" s="40" t="s">
        <v>1243</v>
      </c>
      <c r="I555" s="42"/>
    </row>
    <row r="556" ht="28" customHeight="1" spans="1:9">
      <c r="A556" s="40">
        <f>COUNTIF($B$3:C556,C556)</f>
        <v>5</v>
      </c>
      <c r="B556" s="40" t="s">
        <v>298</v>
      </c>
      <c r="C556" s="40" t="s">
        <v>333</v>
      </c>
      <c r="D556" s="44" t="s">
        <v>332</v>
      </c>
      <c r="E556" s="40">
        <v>3</v>
      </c>
      <c r="F556" s="40" t="s">
        <v>768</v>
      </c>
      <c r="G556" s="40" t="s">
        <v>454</v>
      </c>
      <c r="H556" s="40" t="s">
        <v>1244</v>
      </c>
      <c r="I556" s="42"/>
    </row>
    <row r="557" ht="28" customHeight="1" spans="1:9">
      <c r="A557" s="40">
        <f>COUNTIF($B$3:C557,C557)</f>
        <v>6</v>
      </c>
      <c r="B557" s="40" t="s">
        <v>298</v>
      </c>
      <c r="C557" s="40" t="s">
        <v>333</v>
      </c>
      <c r="D557" s="44" t="s">
        <v>332</v>
      </c>
      <c r="E557" s="40">
        <v>3</v>
      </c>
      <c r="F557" s="40" t="s">
        <v>768</v>
      </c>
      <c r="G557" s="40" t="s">
        <v>384</v>
      </c>
      <c r="H557" s="40" t="s">
        <v>1245</v>
      </c>
      <c r="I557" s="42"/>
    </row>
    <row r="558" ht="28" customHeight="1" spans="1:9">
      <c r="A558" s="40">
        <f>COUNTIF($B$3:C558,C558)</f>
        <v>7</v>
      </c>
      <c r="B558" s="40" t="s">
        <v>298</v>
      </c>
      <c r="C558" s="40" t="s">
        <v>333</v>
      </c>
      <c r="D558" s="44" t="s">
        <v>332</v>
      </c>
      <c r="E558" s="40">
        <v>3</v>
      </c>
      <c r="F558" s="40" t="s">
        <v>768</v>
      </c>
      <c r="G558" s="40" t="s">
        <v>495</v>
      </c>
      <c r="H558" s="40" t="s">
        <v>1246</v>
      </c>
      <c r="I558" s="42"/>
    </row>
    <row r="559" ht="28" customHeight="1" spans="1:9">
      <c r="A559" s="40">
        <f>COUNTIF($B$3:C559,C559)</f>
        <v>8</v>
      </c>
      <c r="B559" s="40" t="s">
        <v>298</v>
      </c>
      <c r="C559" s="40" t="s">
        <v>333</v>
      </c>
      <c r="D559" s="44" t="s">
        <v>332</v>
      </c>
      <c r="E559" s="40">
        <v>3</v>
      </c>
      <c r="F559" s="40" t="s">
        <v>768</v>
      </c>
      <c r="G559" s="40" t="s">
        <v>650</v>
      </c>
      <c r="H559" s="40" t="s">
        <v>1247</v>
      </c>
      <c r="I559" s="42"/>
    </row>
    <row r="560" ht="28" customHeight="1" spans="1:9">
      <c r="A560" s="40">
        <f>COUNTIF($B$3:C560,C560)</f>
        <v>9</v>
      </c>
      <c r="B560" s="40" t="s">
        <v>298</v>
      </c>
      <c r="C560" s="40" t="s">
        <v>333</v>
      </c>
      <c r="D560" s="44" t="s">
        <v>332</v>
      </c>
      <c r="E560" s="40">
        <v>3</v>
      </c>
      <c r="F560" s="40" t="s">
        <v>768</v>
      </c>
      <c r="G560" s="40" t="s">
        <v>435</v>
      </c>
      <c r="H560" s="40" t="s">
        <v>1248</v>
      </c>
      <c r="I560" s="42"/>
    </row>
    <row r="561" ht="28" customHeight="1" spans="1:9">
      <c r="A561" s="40">
        <f>COUNTIF($B$3:C561,C561)</f>
        <v>10</v>
      </c>
      <c r="B561" s="40" t="s">
        <v>298</v>
      </c>
      <c r="C561" s="40" t="s">
        <v>333</v>
      </c>
      <c r="D561" s="44" t="s">
        <v>332</v>
      </c>
      <c r="E561" s="40">
        <v>3</v>
      </c>
      <c r="F561" s="40" t="s">
        <v>768</v>
      </c>
      <c r="G561" s="40" t="s">
        <v>428</v>
      </c>
      <c r="H561" s="40" t="s">
        <v>1249</v>
      </c>
      <c r="I561" s="42"/>
    </row>
    <row r="562" ht="28" customHeight="1" spans="1:9">
      <c r="A562" s="40">
        <f>COUNTIF($B$3:C562,C562)</f>
        <v>11</v>
      </c>
      <c r="B562" s="40" t="s">
        <v>298</v>
      </c>
      <c r="C562" s="40" t="s">
        <v>333</v>
      </c>
      <c r="D562" s="44" t="s">
        <v>332</v>
      </c>
      <c r="E562" s="40">
        <v>3</v>
      </c>
      <c r="F562" s="40" t="s">
        <v>768</v>
      </c>
      <c r="G562" s="40" t="s">
        <v>511</v>
      </c>
      <c r="H562" s="40" t="s">
        <v>1250</v>
      </c>
      <c r="I562" s="42"/>
    </row>
    <row r="563" ht="28" customHeight="1" spans="1:9">
      <c r="A563" s="40">
        <f>COUNTIF($B$3:C563,C563)</f>
        <v>12</v>
      </c>
      <c r="B563" s="40" t="s">
        <v>298</v>
      </c>
      <c r="C563" s="40" t="s">
        <v>333</v>
      </c>
      <c r="D563" s="44" t="s">
        <v>332</v>
      </c>
      <c r="E563" s="40">
        <v>3</v>
      </c>
      <c r="F563" s="40" t="s">
        <v>1251</v>
      </c>
      <c r="G563" s="40" t="s">
        <v>424</v>
      </c>
      <c r="H563" s="40" t="s">
        <v>1252</v>
      </c>
      <c r="I563" s="42"/>
    </row>
    <row r="564" ht="28" customHeight="1" spans="1:9">
      <c r="A564" s="40">
        <f>COUNTIF($B$3:C564,C564)</f>
        <v>13</v>
      </c>
      <c r="B564" s="40" t="s">
        <v>298</v>
      </c>
      <c r="C564" s="40" t="s">
        <v>333</v>
      </c>
      <c r="D564" s="44" t="s">
        <v>332</v>
      </c>
      <c r="E564" s="40">
        <v>3</v>
      </c>
      <c r="F564" s="40" t="s">
        <v>1251</v>
      </c>
      <c r="G564" s="40" t="s">
        <v>647</v>
      </c>
      <c r="H564" s="40" t="s">
        <v>1253</v>
      </c>
      <c r="I564" s="42"/>
    </row>
    <row r="565" ht="28" customHeight="1" spans="1:9">
      <c r="A565" s="40">
        <f>COUNTIF($B$3:C565,C565)</f>
        <v>14</v>
      </c>
      <c r="B565" s="40" t="s">
        <v>298</v>
      </c>
      <c r="C565" s="40" t="s">
        <v>333</v>
      </c>
      <c r="D565" s="44" t="s">
        <v>332</v>
      </c>
      <c r="E565" s="40">
        <v>3</v>
      </c>
      <c r="F565" s="40" t="s">
        <v>1251</v>
      </c>
      <c r="G565" s="40" t="s">
        <v>723</v>
      </c>
      <c r="H565" s="40" t="s">
        <v>1254</v>
      </c>
      <c r="I565" s="42"/>
    </row>
    <row r="566" ht="28" customHeight="1" spans="1:9">
      <c r="A566" s="40">
        <f>COUNTIF($B$3:C566,C566)</f>
        <v>15</v>
      </c>
      <c r="B566" s="40" t="s">
        <v>298</v>
      </c>
      <c r="C566" s="40" t="s">
        <v>333</v>
      </c>
      <c r="D566" s="44" t="s">
        <v>332</v>
      </c>
      <c r="E566" s="40">
        <v>3</v>
      </c>
      <c r="F566" s="40" t="s">
        <v>1251</v>
      </c>
      <c r="G566" s="40" t="s">
        <v>426</v>
      </c>
      <c r="H566" s="40" t="s">
        <v>1255</v>
      </c>
      <c r="I566" s="42"/>
    </row>
    <row r="567" ht="28" customHeight="1" spans="1:9">
      <c r="A567" s="40">
        <f>COUNTIF($B$3:C567,C567)</f>
        <v>16</v>
      </c>
      <c r="B567" s="40" t="s">
        <v>298</v>
      </c>
      <c r="C567" s="40" t="s">
        <v>333</v>
      </c>
      <c r="D567" s="44" t="s">
        <v>332</v>
      </c>
      <c r="E567" s="40">
        <v>3</v>
      </c>
      <c r="F567" s="40" t="s">
        <v>1251</v>
      </c>
      <c r="G567" s="40" t="s">
        <v>530</v>
      </c>
      <c r="H567" s="40" t="s">
        <v>1256</v>
      </c>
      <c r="I567" s="42"/>
    </row>
    <row r="568" ht="28" customHeight="1" spans="1:9">
      <c r="A568" s="40">
        <f>COUNTIF($B$3:C568,C568)</f>
        <v>17</v>
      </c>
      <c r="B568" s="40" t="s">
        <v>298</v>
      </c>
      <c r="C568" s="40" t="s">
        <v>333</v>
      </c>
      <c r="D568" s="44" t="s">
        <v>332</v>
      </c>
      <c r="E568" s="40">
        <v>3</v>
      </c>
      <c r="F568" s="40" t="s">
        <v>1251</v>
      </c>
      <c r="G568" s="40" t="s">
        <v>372</v>
      </c>
      <c r="H568" s="40" t="s">
        <v>1257</v>
      </c>
      <c r="I568" s="42"/>
    </row>
    <row r="569" ht="28" customHeight="1" spans="1:9">
      <c r="A569" s="40">
        <f>COUNTIF($B$3:C569,C569)</f>
        <v>18</v>
      </c>
      <c r="B569" s="40" t="s">
        <v>298</v>
      </c>
      <c r="C569" s="40" t="s">
        <v>333</v>
      </c>
      <c r="D569" s="44" t="s">
        <v>332</v>
      </c>
      <c r="E569" s="40">
        <v>3</v>
      </c>
      <c r="F569" s="40" t="s">
        <v>1251</v>
      </c>
      <c r="G569" s="40" t="s">
        <v>448</v>
      </c>
      <c r="H569" s="40" t="s">
        <v>1258</v>
      </c>
      <c r="I569" s="42"/>
    </row>
    <row r="570" ht="28" customHeight="1" spans="1:9">
      <c r="A570" s="40">
        <f>COUNTIF($B$3:C570,C570)</f>
        <v>19</v>
      </c>
      <c r="B570" s="40" t="s">
        <v>298</v>
      </c>
      <c r="C570" s="40" t="s">
        <v>333</v>
      </c>
      <c r="D570" s="44" t="s">
        <v>332</v>
      </c>
      <c r="E570" s="40">
        <v>3</v>
      </c>
      <c r="F570" s="40" t="s">
        <v>1251</v>
      </c>
      <c r="G570" s="40" t="s">
        <v>389</v>
      </c>
      <c r="H570" s="40" t="s">
        <v>1259</v>
      </c>
      <c r="I570" s="42"/>
    </row>
    <row r="571" ht="28" customHeight="1" spans="1:9">
      <c r="A571" s="40">
        <f>COUNTIF($B$3:C571,C571)</f>
        <v>20</v>
      </c>
      <c r="B571" s="40" t="s">
        <v>298</v>
      </c>
      <c r="C571" s="40" t="s">
        <v>333</v>
      </c>
      <c r="D571" s="44" t="s">
        <v>332</v>
      </c>
      <c r="E571" s="40">
        <v>3</v>
      </c>
      <c r="F571" s="40" t="s">
        <v>603</v>
      </c>
      <c r="G571" s="40" t="s">
        <v>809</v>
      </c>
      <c r="H571" s="40" t="s">
        <v>810</v>
      </c>
      <c r="I571" s="42"/>
    </row>
    <row r="572" ht="28" customHeight="1" spans="1:9">
      <c r="A572" s="40">
        <f>COUNTIF($B$3:C572,C572)</f>
        <v>21</v>
      </c>
      <c r="B572" s="40" t="s">
        <v>298</v>
      </c>
      <c r="C572" s="40" t="s">
        <v>333</v>
      </c>
      <c r="D572" s="44" t="s">
        <v>332</v>
      </c>
      <c r="E572" s="40">
        <v>3</v>
      </c>
      <c r="F572" s="40" t="s">
        <v>1260</v>
      </c>
      <c r="G572" s="40" t="s">
        <v>513</v>
      </c>
      <c r="H572" s="40" t="s">
        <v>1261</v>
      </c>
      <c r="I572" s="42"/>
    </row>
    <row r="573" ht="28" customHeight="1" spans="1:9">
      <c r="A573" s="40">
        <f>COUNTIF($B$3:C573,C573)</f>
        <v>22</v>
      </c>
      <c r="B573" s="40" t="s">
        <v>298</v>
      </c>
      <c r="C573" s="40" t="s">
        <v>333</v>
      </c>
      <c r="D573" s="44" t="s">
        <v>332</v>
      </c>
      <c r="E573" s="40">
        <v>3</v>
      </c>
      <c r="F573" s="40" t="s">
        <v>1262</v>
      </c>
      <c r="G573" s="40" t="s">
        <v>723</v>
      </c>
      <c r="H573" s="40" t="s">
        <v>1263</v>
      </c>
      <c r="I573" s="42"/>
    </row>
    <row r="574" ht="28" customHeight="1" spans="1:9">
      <c r="A574" s="40">
        <f>COUNTIF($B$3:C574,C574)</f>
        <v>23</v>
      </c>
      <c r="B574" s="40" t="s">
        <v>298</v>
      </c>
      <c r="C574" s="40" t="s">
        <v>333</v>
      </c>
      <c r="D574" s="44" t="s">
        <v>332</v>
      </c>
      <c r="E574" s="40">
        <v>3</v>
      </c>
      <c r="F574" s="40" t="s">
        <v>1262</v>
      </c>
      <c r="G574" s="40" t="s">
        <v>538</v>
      </c>
      <c r="H574" s="40" t="s">
        <v>1264</v>
      </c>
      <c r="I574" s="42"/>
    </row>
    <row r="575" ht="28" customHeight="1" spans="1:9">
      <c r="A575" s="40">
        <f>COUNTIF($B$3:C575,C575)</f>
        <v>24</v>
      </c>
      <c r="B575" s="40" t="s">
        <v>298</v>
      </c>
      <c r="C575" s="40" t="s">
        <v>333</v>
      </c>
      <c r="D575" s="44" t="s">
        <v>332</v>
      </c>
      <c r="E575" s="40">
        <v>3</v>
      </c>
      <c r="F575" s="40" t="s">
        <v>772</v>
      </c>
      <c r="G575" s="40" t="s">
        <v>488</v>
      </c>
      <c r="H575" s="40" t="s">
        <v>773</v>
      </c>
      <c r="I575" s="42"/>
    </row>
    <row r="576" ht="28" customHeight="1" spans="1:9">
      <c r="A576" s="40">
        <f>COUNTIF($B$3:C576,C576)</f>
        <v>25</v>
      </c>
      <c r="B576" s="40" t="s">
        <v>298</v>
      </c>
      <c r="C576" s="40" t="s">
        <v>333</v>
      </c>
      <c r="D576" s="44" t="s">
        <v>332</v>
      </c>
      <c r="E576" s="40">
        <v>3</v>
      </c>
      <c r="F576" s="40" t="s">
        <v>772</v>
      </c>
      <c r="G576" s="40" t="s">
        <v>426</v>
      </c>
      <c r="H576" s="40" t="s">
        <v>1265</v>
      </c>
      <c r="I576" s="42"/>
    </row>
    <row r="577" ht="28" customHeight="1" spans="1:9">
      <c r="A577" s="40">
        <f>COUNTIF($B$3:C577,C577)</f>
        <v>26</v>
      </c>
      <c r="B577" s="40" t="s">
        <v>298</v>
      </c>
      <c r="C577" s="40" t="s">
        <v>333</v>
      </c>
      <c r="D577" s="44" t="s">
        <v>332</v>
      </c>
      <c r="E577" s="40">
        <v>3</v>
      </c>
      <c r="F577" s="40" t="s">
        <v>772</v>
      </c>
      <c r="G577" s="40" t="s">
        <v>397</v>
      </c>
      <c r="H577" s="40" t="s">
        <v>1266</v>
      </c>
      <c r="I577" s="42"/>
    </row>
    <row r="578" ht="28" customHeight="1" spans="1:9">
      <c r="A578" s="40">
        <f>COUNTIF($B$3:C578,C578)</f>
        <v>27</v>
      </c>
      <c r="B578" s="40" t="s">
        <v>298</v>
      </c>
      <c r="C578" s="40" t="s">
        <v>333</v>
      </c>
      <c r="D578" s="44" t="s">
        <v>332</v>
      </c>
      <c r="E578" s="40">
        <v>3</v>
      </c>
      <c r="F578" s="40" t="s">
        <v>774</v>
      </c>
      <c r="G578" s="40" t="s">
        <v>647</v>
      </c>
      <c r="H578" s="40" t="s">
        <v>1267</v>
      </c>
      <c r="I578" s="42"/>
    </row>
    <row r="579" ht="28" customHeight="1" spans="1:9">
      <c r="A579" s="40">
        <f>COUNTIF($B$3:C579,C579)</f>
        <v>28</v>
      </c>
      <c r="B579" s="40" t="s">
        <v>298</v>
      </c>
      <c r="C579" s="40" t="s">
        <v>333</v>
      </c>
      <c r="D579" s="44" t="s">
        <v>332</v>
      </c>
      <c r="E579" s="40">
        <v>3</v>
      </c>
      <c r="F579" s="40" t="s">
        <v>774</v>
      </c>
      <c r="G579" s="40" t="s">
        <v>488</v>
      </c>
      <c r="H579" s="40" t="s">
        <v>1268</v>
      </c>
      <c r="I579" s="42"/>
    </row>
    <row r="580" ht="28" customHeight="1" spans="1:9">
      <c r="A580" s="40">
        <f>COUNTIF($B$3:C580,C580)</f>
        <v>29</v>
      </c>
      <c r="B580" s="40" t="s">
        <v>298</v>
      </c>
      <c r="C580" s="40" t="s">
        <v>333</v>
      </c>
      <c r="D580" s="44" t="s">
        <v>332</v>
      </c>
      <c r="E580" s="40">
        <v>3</v>
      </c>
      <c r="F580" s="40" t="s">
        <v>774</v>
      </c>
      <c r="G580" s="40" t="s">
        <v>503</v>
      </c>
      <c r="H580" s="40" t="s">
        <v>1269</v>
      </c>
      <c r="I580" s="42"/>
    </row>
    <row r="581" ht="28" customHeight="1" spans="1:9">
      <c r="A581" s="40">
        <f>COUNTIF($B$3:C581,C581)</f>
        <v>30</v>
      </c>
      <c r="B581" s="40" t="s">
        <v>298</v>
      </c>
      <c r="C581" s="40" t="s">
        <v>333</v>
      </c>
      <c r="D581" s="44" t="s">
        <v>332</v>
      </c>
      <c r="E581" s="40">
        <v>3</v>
      </c>
      <c r="F581" s="40" t="s">
        <v>1270</v>
      </c>
      <c r="G581" s="40" t="s">
        <v>443</v>
      </c>
      <c r="H581" s="40" t="s">
        <v>1271</v>
      </c>
      <c r="I581" s="42"/>
    </row>
    <row r="582" ht="28" customHeight="1" spans="1:9">
      <c r="A582" s="40">
        <f>COUNTIF($B$3:C582,C582)</f>
        <v>31</v>
      </c>
      <c r="B582" s="40" t="s">
        <v>298</v>
      </c>
      <c r="C582" s="40" t="s">
        <v>333</v>
      </c>
      <c r="D582" s="44" t="s">
        <v>332</v>
      </c>
      <c r="E582" s="40">
        <v>3</v>
      </c>
      <c r="F582" s="40" t="s">
        <v>1270</v>
      </c>
      <c r="G582" s="40" t="s">
        <v>365</v>
      </c>
      <c r="H582" s="40" t="s">
        <v>1272</v>
      </c>
      <c r="I582" s="42"/>
    </row>
    <row r="583" ht="28" customHeight="1" spans="1:9">
      <c r="A583" s="40">
        <f>COUNTIF($B$3:C583,C583)</f>
        <v>32</v>
      </c>
      <c r="B583" s="40" t="s">
        <v>298</v>
      </c>
      <c r="C583" s="40" t="s">
        <v>333</v>
      </c>
      <c r="D583" s="44" t="s">
        <v>332</v>
      </c>
      <c r="E583" s="40">
        <v>3</v>
      </c>
      <c r="F583" s="40" t="s">
        <v>1270</v>
      </c>
      <c r="G583" s="40" t="s">
        <v>428</v>
      </c>
      <c r="H583" s="40" t="s">
        <v>1273</v>
      </c>
      <c r="I583" s="42"/>
    </row>
    <row r="584" ht="28" customHeight="1" spans="1:9">
      <c r="A584" s="40">
        <f>COUNTIF($B$3:C584,C584)</f>
        <v>33</v>
      </c>
      <c r="B584" s="40" t="s">
        <v>298</v>
      </c>
      <c r="C584" s="40" t="s">
        <v>333</v>
      </c>
      <c r="D584" s="44" t="s">
        <v>332</v>
      </c>
      <c r="E584" s="40">
        <v>3</v>
      </c>
      <c r="F584" s="40" t="s">
        <v>1274</v>
      </c>
      <c r="G584" s="40" t="s">
        <v>467</v>
      </c>
      <c r="H584" s="40" t="s">
        <v>1275</v>
      </c>
      <c r="I584" s="42"/>
    </row>
    <row r="585" ht="28" customHeight="1" spans="1:9">
      <c r="A585" s="40">
        <f>COUNTIF($B$3:C585,C585)</f>
        <v>34</v>
      </c>
      <c r="B585" s="40" t="s">
        <v>298</v>
      </c>
      <c r="C585" s="40" t="s">
        <v>333</v>
      </c>
      <c r="D585" s="44" t="s">
        <v>332</v>
      </c>
      <c r="E585" s="40">
        <v>3</v>
      </c>
      <c r="F585" s="40" t="s">
        <v>1274</v>
      </c>
      <c r="G585" s="40" t="s">
        <v>511</v>
      </c>
      <c r="H585" s="40" t="s">
        <v>1276</v>
      </c>
      <c r="I585" s="42"/>
    </row>
    <row r="586" ht="28" customHeight="1" spans="1:9">
      <c r="A586" s="40">
        <f>COUNTIF($B$3:C586,C586)</f>
        <v>35</v>
      </c>
      <c r="B586" s="40" t="s">
        <v>298</v>
      </c>
      <c r="C586" s="40" t="s">
        <v>333</v>
      </c>
      <c r="D586" s="44" t="s">
        <v>332</v>
      </c>
      <c r="E586" s="40">
        <v>3</v>
      </c>
      <c r="F586" s="40" t="s">
        <v>1277</v>
      </c>
      <c r="G586" s="40" t="s">
        <v>424</v>
      </c>
      <c r="H586" s="40" t="s">
        <v>1278</v>
      </c>
      <c r="I586" s="42"/>
    </row>
    <row r="587" ht="28" customHeight="1" spans="1:9">
      <c r="A587" s="40">
        <f>COUNTIF($B$3:C587,C587)</f>
        <v>36</v>
      </c>
      <c r="B587" s="40" t="s">
        <v>298</v>
      </c>
      <c r="C587" s="40" t="s">
        <v>333</v>
      </c>
      <c r="D587" s="44" t="s">
        <v>332</v>
      </c>
      <c r="E587" s="40">
        <v>3</v>
      </c>
      <c r="F587" s="40" t="s">
        <v>1277</v>
      </c>
      <c r="G587" s="40" t="s">
        <v>461</v>
      </c>
      <c r="H587" s="40" t="s">
        <v>1279</v>
      </c>
      <c r="I587" s="42"/>
    </row>
    <row r="588" ht="28" customHeight="1" spans="1:9">
      <c r="A588" s="40">
        <f>COUNTIF($B$3:C588,C588)</f>
        <v>37</v>
      </c>
      <c r="B588" s="40" t="s">
        <v>298</v>
      </c>
      <c r="C588" s="40" t="s">
        <v>333</v>
      </c>
      <c r="D588" s="44" t="s">
        <v>332</v>
      </c>
      <c r="E588" s="40">
        <v>3</v>
      </c>
      <c r="F588" s="40" t="s">
        <v>57</v>
      </c>
      <c r="G588" s="40" t="s">
        <v>518</v>
      </c>
      <c r="H588" s="40" t="s">
        <v>1280</v>
      </c>
      <c r="I588" s="42"/>
    </row>
    <row r="589" ht="28" customHeight="1" spans="1:9">
      <c r="A589" s="40">
        <f>COUNTIF($B$3:C589,C589)</f>
        <v>38</v>
      </c>
      <c r="B589" s="40" t="s">
        <v>298</v>
      </c>
      <c r="C589" s="40" t="s">
        <v>333</v>
      </c>
      <c r="D589" s="44" t="s">
        <v>332</v>
      </c>
      <c r="E589" s="40">
        <v>3</v>
      </c>
      <c r="F589" s="40" t="s">
        <v>57</v>
      </c>
      <c r="G589" s="40" t="s">
        <v>433</v>
      </c>
      <c r="H589" s="40" t="s">
        <v>1281</v>
      </c>
      <c r="I589" s="42"/>
    </row>
    <row r="590" ht="28" customHeight="1" spans="1:9">
      <c r="A590" s="40">
        <f>COUNTIF($B$3:C590,C590)</f>
        <v>39</v>
      </c>
      <c r="B590" s="40" t="s">
        <v>298</v>
      </c>
      <c r="C590" s="40" t="s">
        <v>333</v>
      </c>
      <c r="D590" s="44" t="s">
        <v>332</v>
      </c>
      <c r="E590" s="40">
        <v>3</v>
      </c>
      <c r="F590" s="40" t="s">
        <v>57</v>
      </c>
      <c r="G590" s="40" t="s">
        <v>723</v>
      </c>
      <c r="H590" s="40" t="s">
        <v>1282</v>
      </c>
      <c r="I590" s="42"/>
    </row>
    <row r="591" ht="28" customHeight="1" spans="1:9">
      <c r="A591" s="40">
        <f>COUNTIF($B$3:C591,C591)</f>
        <v>40</v>
      </c>
      <c r="B591" s="40" t="s">
        <v>298</v>
      </c>
      <c r="C591" s="40" t="s">
        <v>333</v>
      </c>
      <c r="D591" s="44" t="s">
        <v>332</v>
      </c>
      <c r="E591" s="40">
        <v>3</v>
      </c>
      <c r="F591" s="40" t="s">
        <v>57</v>
      </c>
      <c r="G591" s="40" t="s">
        <v>376</v>
      </c>
      <c r="H591" s="40" t="s">
        <v>1283</v>
      </c>
      <c r="I591" s="42"/>
    </row>
    <row r="592" ht="28" customHeight="1" spans="1:9">
      <c r="A592" s="40">
        <f>COUNTIF($B$3:C592,C592)</f>
        <v>41</v>
      </c>
      <c r="B592" s="40" t="s">
        <v>298</v>
      </c>
      <c r="C592" s="40" t="s">
        <v>333</v>
      </c>
      <c r="D592" s="44" t="s">
        <v>332</v>
      </c>
      <c r="E592" s="40">
        <v>3</v>
      </c>
      <c r="F592" s="40" t="s">
        <v>57</v>
      </c>
      <c r="G592" s="40" t="s">
        <v>511</v>
      </c>
      <c r="H592" s="40" t="s">
        <v>512</v>
      </c>
      <c r="I592" s="42"/>
    </row>
    <row r="593" ht="28" customHeight="1" spans="1:9">
      <c r="A593" s="40">
        <f>COUNTIF($B$3:C593,C593)</f>
        <v>42</v>
      </c>
      <c r="B593" s="40" t="s">
        <v>298</v>
      </c>
      <c r="C593" s="40" t="s">
        <v>333</v>
      </c>
      <c r="D593" s="44" t="s">
        <v>332</v>
      </c>
      <c r="E593" s="40">
        <v>3</v>
      </c>
      <c r="F593" s="40" t="s">
        <v>1284</v>
      </c>
      <c r="G593" s="40" t="s">
        <v>378</v>
      </c>
      <c r="H593" s="40" t="s">
        <v>1285</v>
      </c>
      <c r="I593" s="42"/>
    </row>
    <row r="594" ht="28" customHeight="1" spans="1:9">
      <c r="A594" s="40">
        <f>COUNTIF($B$3:C594,C594)</f>
        <v>43</v>
      </c>
      <c r="B594" s="40" t="s">
        <v>298</v>
      </c>
      <c r="C594" s="40" t="s">
        <v>333</v>
      </c>
      <c r="D594" s="44" t="s">
        <v>332</v>
      </c>
      <c r="E594" s="40">
        <v>3</v>
      </c>
      <c r="F594" s="40" t="s">
        <v>1284</v>
      </c>
      <c r="G594" s="40" t="s">
        <v>403</v>
      </c>
      <c r="H594" s="40" t="s">
        <v>1286</v>
      </c>
      <c r="I594" s="42"/>
    </row>
    <row r="595" ht="28" customHeight="1" spans="1:9">
      <c r="A595" s="40">
        <f>COUNTIF($B$3:C595,C595)</f>
        <v>44</v>
      </c>
      <c r="B595" s="40" t="s">
        <v>298</v>
      </c>
      <c r="C595" s="40" t="s">
        <v>333</v>
      </c>
      <c r="D595" s="44" t="s">
        <v>332</v>
      </c>
      <c r="E595" s="40">
        <v>3</v>
      </c>
      <c r="F595" s="40" t="s">
        <v>1284</v>
      </c>
      <c r="G595" s="40" t="s">
        <v>387</v>
      </c>
      <c r="H595" s="40" t="s">
        <v>1287</v>
      </c>
      <c r="I595" s="42"/>
    </row>
    <row r="596" ht="28" customHeight="1" spans="1:9">
      <c r="A596" s="40">
        <f>COUNTIF($B$3:C596,C596)</f>
        <v>45</v>
      </c>
      <c r="B596" s="40" t="s">
        <v>298</v>
      </c>
      <c r="C596" s="40" t="s">
        <v>333</v>
      </c>
      <c r="D596" s="44" t="s">
        <v>332</v>
      </c>
      <c r="E596" s="40">
        <v>3</v>
      </c>
      <c r="F596" s="40" t="s">
        <v>1284</v>
      </c>
      <c r="G596" s="40" t="s">
        <v>511</v>
      </c>
      <c r="H596" s="40" t="s">
        <v>1288</v>
      </c>
      <c r="I596" s="42"/>
    </row>
    <row r="597" ht="28" customHeight="1" spans="1:9">
      <c r="A597" s="40">
        <f>COUNTIF($B$3:C597,C597)</f>
        <v>46</v>
      </c>
      <c r="B597" s="40" t="s">
        <v>298</v>
      </c>
      <c r="C597" s="40" t="s">
        <v>333</v>
      </c>
      <c r="D597" s="42" t="s">
        <v>335</v>
      </c>
      <c r="E597" s="40">
        <v>4</v>
      </c>
      <c r="F597" s="42" t="s">
        <v>674</v>
      </c>
      <c r="G597" s="40" t="s">
        <v>380</v>
      </c>
      <c r="H597" s="42" t="s">
        <v>1289</v>
      </c>
      <c r="I597" s="42"/>
    </row>
    <row r="598" ht="28" customHeight="1" spans="1:9">
      <c r="A598" s="40">
        <f>COUNTIF($B$3:C598,C598)</f>
        <v>47</v>
      </c>
      <c r="B598" s="40" t="s">
        <v>298</v>
      </c>
      <c r="C598" s="40" t="s">
        <v>333</v>
      </c>
      <c r="D598" s="42" t="s">
        <v>335</v>
      </c>
      <c r="E598" s="40">
        <v>4</v>
      </c>
      <c r="F598" s="42" t="s">
        <v>687</v>
      </c>
      <c r="G598" s="40" t="s">
        <v>435</v>
      </c>
      <c r="H598" s="42" t="s">
        <v>688</v>
      </c>
      <c r="I598" s="42"/>
    </row>
    <row r="599" ht="28" customHeight="1" spans="1:9">
      <c r="A599" s="40">
        <f>COUNTIF($B$3:C599,C599)</f>
        <v>48</v>
      </c>
      <c r="B599" s="40" t="s">
        <v>298</v>
      </c>
      <c r="C599" s="40" t="s">
        <v>333</v>
      </c>
      <c r="D599" s="42" t="s">
        <v>335</v>
      </c>
      <c r="E599" s="40">
        <v>4</v>
      </c>
      <c r="F599" s="42" t="s">
        <v>687</v>
      </c>
      <c r="G599" s="40" t="s">
        <v>384</v>
      </c>
      <c r="H599" s="42" t="s">
        <v>1290</v>
      </c>
      <c r="I599" s="42"/>
    </row>
    <row r="600" ht="28" customHeight="1" spans="1:9">
      <c r="A600" s="40">
        <f>COUNTIF($B$3:C600,C600)</f>
        <v>49</v>
      </c>
      <c r="B600" s="40" t="s">
        <v>298</v>
      </c>
      <c r="C600" s="40" t="s">
        <v>333</v>
      </c>
      <c r="D600" s="42" t="s">
        <v>335</v>
      </c>
      <c r="E600" s="40">
        <v>4</v>
      </c>
      <c r="F600" s="42" t="s">
        <v>687</v>
      </c>
      <c r="G600" s="40" t="s">
        <v>513</v>
      </c>
      <c r="H600" s="42" t="s">
        <v>1291</v>
      </c>
      <c r="I600" s="42"/>
    </row>
    <row r="601" ht="28" customHeight="1" spans="1:9">
      <c r="A601" s="40">
        <f>COUNTIF($B$3:C601,C601)</f>
        <v>50</v>
      </c>
      <c r="B601" s="40" t="s">
        <v>298</v>
      </c>
      <c r="C601" s="40" t="s">
        <v>333</v>
      </c>
      <c r="D601" s="42" t="s">
        <v>335</v>
      </c>
      <c r="E601" s="40">
        <v>4</v>
      </c>
      <c r="F601" s="42" t="s">
        <v>687</v>
      </c>
      <c r="G601" s="40" t="s">
        <v>403</v>
      </c>
      <c r="H601" s="42" t="s">
        <v>1292</v>
      </c>
      <c r="I601" s="42"/>
    </row>
    <row r="602" ht="28" customHeight="1" spans="1:9">
      <c r="A602" s="40">
        <f>COUNTIF($B$3:C602,C602)</f>
        <v>51</v>
      </c>
      <c r="B602" s="40" t="s">
        <v>298</v>
      </c>
      <c r="C602" s="40" t="s">
        <v>333</v>
      </c>
      <c r="D602" s="42" t="s">
        <v>335</v>
      </c>
      <c r="E602" s="40">
        <v>4</v>
      </c>
      <c r="F602" s="42" t="s">
        <v>687</v>
      </c>
      <c r="G602" s="40" t="s">
        <v>391</v>
      </c>
      <c r="H602" s="42" t="s">
        <v>1293</v>
      </c>
      <c r="I602" s="42"/>
    </row>
    <row r="603" ht="28" customHeight="1" spans="1:9">
      <c r="A603" s="40">
        <f>COUNTIF($B$3:C603,C603)</f>
        <v>52</v>
      </c>
      <c r="B603" s="40" t="s">
        <v>298</v>
      </c>
      <c r="C603" s="40" t="s">
        <v>333</v>
      </c>
      <c r="D603" s="42" t="s">
        <v>335</v>
      </c>
      <c r="E603" s="40">
        <v>4</v>
      </c>
      <c r="F603" s="42" t="s">
        <v>687</v>
      </c>
      <c r="G603" s="40" t="s">
        <v>424</v>
      </c>
      <c r="H603" s="42" t="s">
        <v>1294</v>
      </c>
      <c r="I603" s="42"/>
    </row>
    <row r="604" ht="28" customHeight="1" spans="1:9">
      <c r="A604" s="40">
        <f>COUNTIF($B$3:C604,C604)</f>
        <v>53</v>
      </c>
      <c r="B604" s="40" t="s">
        <v>298</v>
      </c>
      <c r="C604" s="40" t="s">
        <v>333</v>
      </c>
      <c r="D604" s="42" t="s">
        <v>335</v>
      </c>
      <c r="E604" s="40">
        <v>4</v>
      </c>
      <c r="F604" s="42" t="s">
        <v>687</v>
      </c>
      <c r="G604" s="40" t="s">
        <v>689</v>
      </c>
      <c r="H604" s="42" t="s">
        <v>690</v>
      </c>
      <c r="I604" s="42"/>
    </row>
    <row r="605" ht="28" customHeight="1" spans="1:9">
      <c r="A605" s="40">
        <f>COUNTIF($B$3:C605,C605)</f>
        <v>54</v>
      </c>
      <c r="B605" s="40" t="s">
        <v>298</v>
      </c>
      <c r="C605" s="40" t="s">
        <v>333</v>
      </c>
      <c r="D605" s="42" t="s">
        <v>335</v>
      </c>
      <c r="E605" s="40">
        <v>4</v>
      </c>
      <c r="F605" s="42" t="s">
        <v>687</v>
      </c>
      <c r="G605" s="40" t="s">
        <v>433</v>
      </c>
      <c r="H605" s="42" t="s">
        <v>1295</v>
      </c>
      <c r="I605" s="42"/>
    </row>
    <row r="606" ht="28" customHeight="1" spans="1:9">
      <c r="A606" s="40">
        <f>COUNTIF($B$3:C606,C606)</f>
        <v>55</v>
      </c>
      <c r="B606" s="40" t="s">
        <v>298</v>
      </c>
      <c r="C606" s="40" t="s">
        <v>333</v>
      </c>
      <c r="D606" s="42" t="s">
        <v>335</v>
      </c>
      <c r="E606" s="40">
        <v>4</v>
      </c>
      <c r="F606" s="42" t="s">
        <v>60</v>
      </c>
      <c r="G606" s="40" t="s">
        <v>399</v>
      </c>
      <c r="H606" s="42" t="s">
        <v>1296</v>
      </c>
      <c r="I606" s="42"/>
    </row>
    <row r="607" ht="28" customHeight="1" spans="1:9">
      <c r="A607" s="40">
        <f>COUNTIF($B$3:C607,C607)</f>
        <v>56</v>
      </c>
      <c r="B607" s="40" t="s">
        <v>298</v>
      </c>
      <c r="C607" s="40" t="s">
        <v>333</v>
      </c>
      <c r="D607" s="42" t="s">
        <v>335</v>
      </c>
      <c r="E607" s="40">
        <v>4</v>
      </c>
      <c r="F607" s="42" t="s">
        <v>75</v>
      </c>
      <c r="G607" s="40" t="s">
        <v>630</v>
      </c>
      <c r="H607" s="42" t="s">
        <v>631</v>
      </c>
      <c r="I607" s="42"/>
    </row>
    <row r="608" ht="28" customHeight="1" spans="1:9">
      <c r="A608" s="40">
        <f>COUNTIF($B$3:C608,C608)</f>
        <v>57</v>
      </c>
      <c r="B608" s="40" t="s">
        <v>298</v>
      </c>
      <c r="C608" s="40" t="s">
        <v>333</v>
      </c>
      <c r="D608" s="42" t="s">
        <v>335</v>
      </c>
      <c r="E608" s="40">
        <v>4</v>
      </c>
      <c r="F608" s="42" t="s">
        <v>75</v>
      </c>
      <c r="G608" s="40" t="s">
        <v>488</v>
      </c>
      <c r="H608" s="42" t="s">
        <v>1297</v>
      </c>
      <c r="I608" s="42"/>
    </row>
    <row r="609" ht="28" customHeight="1" spans="1:9">
      <c r="A609" s="40">
        <f>COUNTIF($B$3:C609,C609)</f>
        <v>58</v>
      </c>
      <c r="B609" s="40" t="s">
        <v>298</v>
      </c>
      <c r="C609" s="40" t="s">
        <v>333</v>
      </c>
      <c r="D609" s="42" t="s">
        <v>335</v>
      </c>
      <c r="E609" s="40">
        <v>4</v>
      </c>
      <c r="F609" s="42" t="s">
        <v>1298</v>
      </c>
      <c r="G609" s="40" t="s">
        <v>513</v>
      </c>
      <c r="H609" s="42" t="s">
        <v>1299</v>
      </c>
      <c r="I609" s="42"/>
    </row>
    <row r="610" ht="28" customHeight="1" spans="1:9">
      <c r="A610" s="40">
        <f>COUNTIF($B$3:C610,C610)</f>
        <v>59</v>
      </c>
      <c r="B610" s="40" t="s">
        <v>298</v>
      </c>
      <c r="C610" s="40" t="s">
        <v>333</v>
      </c>
      <c r="D610" s="42" t="s">
        <v>335</v>
      </c>
      <c r="E610" s="40">
        <v>4</v>
      </c>
      <c r="F610" s="42" t="s">
        <v>1298</v>
      </c>
      <c r="G610" s="40" t="s">
        <v>461</v>
      </c>
      <c r="H610" s="42" t="s">
        <v>1300</v>
      </c>
      <c r="I610" s="42"/>
    </row>
    <row r="611" ht="28" customHeight="1" spans="1:9">
      <c r="A611" s="40">
        <f>COUNTIF($B$3:C611,C611)</f>
        <v>60</v>
      </c>
      <c r="B611" s="40" t="s">
        <v>298</v>
      </c>
      <c r="C611" s="40" t="s">
        <v>333</v>
      </c>
      <c r="D611" s="42" t="s">
        <v>335</v>
      </c>
      <c r="E611" s="40">
        <v>4</v>
      </c>
      <c r="F611" s="42" t="s">
        <v>1298</v>
      </c>
      <c r="G611" s="40" t="s">
        <v>374</v>
      </c>
      <c r="H611" s="42" t="s">
        <v>1301</v>
      </c>
      <c r="I611" s="42"/>
    </row>
    <row r="612" ht="28" customHeight="1" spans="1:9">
      <c r="A612" s="40">
        <f>COUNTIF($B$3:C612,C612)</f>
        <v>61</v>
      </c>
      <c r="B612" s="40" t="s">
        <v>298</v>
      </c>
      <c r="C612" s="40" t="s">
        <v>333</v>
      </c>
      <c r="D612" s="42" t="s">
        <v>335</v>
      </c>
      <c r="E612" s="40">
        <v>4</v>
      </c>
      <c r="F612" s="42" t="s">
        <v>1298</v>
      </c>
      <c r="G612" s="40" t="s">
        <v>486</v>
      </c>
      <c r="H612" s="42" t="s">
        <v>1302</v>
      </c>
      <c r="I612" s="42"/>
    </row>
    <row r="613" ht="28" customHeight="1" spans="1:9">
      <c r="A613" s="40">
        <f>COUNTIF($B$3:C613,C613)</f>
        <v>62</v>
      </c>
      <c r="B613" s="40" t="s">
        <v>298</v>
      </c>
      <c r="C613" s="40" t="s">
        <v>333</v>
      </c>
      <c r="D613" s="42" t="s">
        <v>335</v>
      </c>
      <c r="E613" s="40">
        <v>4</v>
      </c>
      <c r="F613" s="42" t="s">
        <v>1298</v>
      </c>
      <c r="G613" s="40" t="s">
        <v>544</v>
      </c>
      <c r="H613" s="42" t="s">
        <v>1303</v>
      </c>
      <c r="I613" s="42"/>
    </row>
    <row r="614" ht="28" customHeight="1" spans="1:9">
      <c r="A614" s="40">
        <f>COUNTIF($B$3:C614,C614)</f>
        <v>63</v>
      </c>
      <c r="B614" s="40" t="s">
        <v>298</v>
      </c>
      <c r="C614" s="40" t="s">
        <v>333</v>
      </c>
      <c r="D614" s="42" t="s">
        <v>335</v>
      </c>
      <c r="E614" s="40">
        <v>4</v>
      </c>
      <c r="F614" s="42" t="s">
        <v>1298</v>
      </c>
      <c r="G614" s="40" t="s">
        <v>417</v>
      </c>
      <c r="H614" s="42" t="s">
        <v>1304</v>
      </c>
      <c r="I614" s="42"/>
    </row>
    <row r="615" ht="28" customHeight="1" spans="1:9">
      <c r="A615" s="40">
        <f>COUNTIF($B$3:C615,C615)</f>
        <v>64</v>
      </c>
      <c r="B615" s="40" t="s">
        <v>298</v>
      </c>
      <c r="C615" s="40" t="s">
        <v>333</v>
      </c>
      <c r="D615" s="42" t="s">
        <v>335</v>
      </c>
      <c r="E615" s="40">
        <v>4</v>
      </c>
      <c r="F615" s="42" t="s">
        <v>1298</v>
      </c>
      <c r="G615" s="40" t="s">
        <v>384</v>
      </c>
      <c r="H615" s="42" t="s">
        <v>1305</v>
      </c>
      <c r="I615" s="42"/>
    </row>
    <row r="616" ht="28" customHeight="1" spans="1:9">
      <c r="A616" s="40">
        <f>COUNTIF($B$3:C616,C616)</f>
        <v>65</v>
      </c>
      <c r="B616" s="40" t="s">
        <v>298</v>
      </c>
      <c r="C616" s="40" t="s">
        <v>333</v>
      </c>
      <c r="D616" s="42" t="s">
        <v>335</v>
      </c>
      <c r="E616" s="40">
        <v>4</v>
      </c>
      <c r="F616" s="42" t="s">
        <v>1298</v>
      </c>
      <c r="G616" s="40" t="s">
        <v>363</v>
      </c>
      <c r="H616" s="42" t="s">
        <v>1306</v>
      </c>
      <c r="I616" s="42"/>
    </row>
    <row r="617" ht="28" customHeight="1" spans="1:9">
      <c r="A617" s="40">
        <f>COUNTIF($B$3:C617,C617)</f>
        <v>66</v>
      </c>
      <c r="B617" s="40" t="s">
        <v>298</v>
      </c>
      <c r="C617" s="40" t="s">
        <v>333</v>
      </c>
      <c r="D617" s="42" t="s">
        <v>335</v>
      </c>
      <c r="E617" s="40">
        <v>4</v>
      </c>
      <c r="F617" s="42" t="s">
        <v>1298</v>
      </c>
      <c r="G617" s="40" t="s">
        <v>387</v>
      </c>
      <c r="H617" s="42" t="s">
        <v>1307</v>
      </c>
      <c r="I617" s="42"/>
    </row>
    <row r="618" ht="28" customHeight="1" spans="1:9">
      <c r="A618" s="40">
        <f>COUNTIF($B$3:C618,C618)</f>
        <v>67</v>
      </c>
      <c r="B618" s="40" t="s">
        <v>298</v>
      </c>
      <c r="C618" s="40" t="s">
        <v>333</v>
      </c>
      <c r="D618" s="42" t="s">
        <v>335</v>
      </c>
      <c r="E618" s="40">
        <v>4</v>
      </c>
      <c r="F618" s="42" t="s">
        <v>1298</v>
      </c>
      <c r="G618" s="40" t="s">
        <v>486</v>
      </c>
      <c r="H618" s="42" t="s">
        <v>1308</v>
      </c>
      <c r="I618" s="42"/>
    </row>
    <row r="619" ht="28" customHeight="1" spans="1:9">
      <c r="A619" s="40">
        <f>COUNTIF($B$3:C619,C619)</f>
        <v>68</v>
      </c>
      <c r="B619" s="40" t="s">
        <v>298</v>
      </c>
      <c r="C619" s="40" t="s">
        <v>333</v>
      </c>
      <c r="D619" s="42" t="s">
        <v>335</v>
      </c>
      <c r="E619" s="40">
        <v>4</v>
      </c>
      <c r="F619" s="42" t="s">
        <v>816</v>
      </c>
      <c r="G619" s="40" t="s">
        <v>650</v>
      </c>
      <c r="H619" s="42" t="s">
        <v>1309</v>
      </c>
      <c r="I619" s="42"/>
    </row>
    <row r="620" ht="28" customHeight="1" spans="1:9">
      <c r="A620" s="40">
        <f>COUNTIF($B$3:C620,C620)</f>
        <v>69</v>
      </c>
      <c r="B620" s="40" t="s">
        <v>298</v>
      </c>
      <c r="C620" s="40" t="s">
        <v>333</v>
      </c>
      <c r="D620" s="42" t="s">
        <v>335</v>
      </c>
      <c r="E620" s="40">
        <v>4</v>
      </c>
      <c r="F620" s="42" t="s">
        <v>816</v>
      </c>
      <c r="G620" s="40" t="s">
        <v>538</v>
      </c>
      <c r="H620" s="42" t="s">
        <v>1310</v>
      </c>
      <c r="I620" s="42"/>
    </row>
    <row r="621" ht="28" customHeight="1" spans="1:9">
      <c r="A621" s="40">
        <f>COUNTIF($B$3:C621,C621)</f>
        <v>70</v>
      </c>
      <c r="B621" s="40" t="s">
        <v>298</v>
      </c>
      <c r="C621" s="40" t="s">
        <v>333</v>
      </c>
      <c r="D621" s="42" t="s">
        <v>335</v>
      </c>
      <c r="E621" s="40">
        <v>4</v>
      </c>
      <c r="F621" s="42" t="s">
        <v>816</v>
      </c>
      <c r="G621" s="40" t="s">
        <v>488</v>
      </c>
      <c r="H621" s="42" t="s">
        <v>1311</v>
      </c>
      <c r="I621" s="42"/>
    </row>
    <row r="622" ht="28" customHeight="1" spans="1:9">
      <c r="A622" s="40">
        <f>COUNTIF($B$3:C622,C622)</f>
        <v>71</v>
      </c>
      <c r="B622" s="40" t="s">
        <v>298</v>
      </c>
      <c r="C622" s="40" t="s">
        <v>333</v>
      </c>
      <c r="D622" s="42" t="s">
        <v>335</v>
      </c>
      <c r="E622" s="40">
        <v>4</v>
      </c>
      <c r="F622" s="42" t="s">
        <v>816</v>
      </c>
      <c r="G622" s="40" t="s">
        <v>421</v>
      </c>
      <c r="H622" s="42" t="s">
        <v>1312</v>
      </c>
      <c r="I622" s="42"/>
    </row>
    <row r="623" ht="28" customHeight="1" spans="1:9">
      <c r="A623" s="40">
        <f>COUNTIF($B$3:C623,C623)</f>
        <v>72</v>
      </c>
      <c r="B623" s="40" t="s">
        <v>298</v>
      </c>
      <c r="C623" s="40" t="s">
        <v>333</v>
      </c>
      <c r="D623" s="42" t="s">
        <v>335</v>
      </c>
      <c r="E623" s="40">
        <v>4</v>
      </c>
      <c r="F623" s="42" t="s">
        <v>816</v>
      </c>
      <c r="G623" s="40" t="s">
        <v>378</v>
      </c>
      <c r="H623" s="42" t="s">
        <v>1313</v>
      </c>
      <c r="I623" s="42"/>
    </row>
    <row r="624" ht="28" customHeight="1" spans="1:9">
      <c r="A624" s="40">
        <f>COUNTIF($B$3:C624,C624)</f>
        <v>73</v>
      </c>
      <c r="B624" s="40" t="s">
        <v>298</v>
      </c>
      <c r="C624" s="40" t="s">
        <v>333</v>
      </c>
      <c r="D624" s="42" t="s">
        <v>335</v>
      </c>
      <c r="E624" s="40">
        <v>4</v>
      </c>
      <c r="F624" s="42" t="s">
        <v>816</v>
      </c>
      <c r="G624" s="40" t="s">
        <v>443</v>
      </c>
      <c r="H624" s="42" t="s">
        <v>817</v>
      </c>
      <c r="I624" s="42"/>
    </row>
    <row r="625" ht="28" customHeight="1" spans="1:9">
      <c r="A625" s="40">
        <f>COUNTIF($B$3:C625,C625)</f>
        <v>1</v>
      </c>
      <c r="B625" s="40" t="s">
        <v>298</v>
      </c>
      <c r="C625" s="40" t="s">
        <v>337</v>
      </c>
      <c r="D625" s="40" t="s">
        <v>299</v>
      </c>
      <c r="E625" s="40">
        <v>3</v>
      </c>
      <c r="F625" s="40" t="s">
        <v>90</v>
      </c>
      <c r="G625" s="40" t="s">
        <v>488</v>
      </c>
      <c r="H625" s="40" t="s">
        <v>1314</v>
      </c>
      <c r="I625" s="42"/>
    </row>
    <row r="626" ht="28" customHeight="1" spans="1:9">
      <c r="A626" s="40">
        <f>COUNTIF($B$3:C626,C626)</f>
        <v>2</v>
      </c>
      <c r="B626" s="40" t="s">
        <v>298</v>
      </c>
      <c r="C626" s="40" t="s">
        <v>337</v>
      </c>
      <c r="D626" s="40" t="s">
        <v>299</v>
      </c>
      <c r="E626" s="40">
        <v>3</v>
      </c>
      <c r="F626" s="40" t="s">
        <v>90</v>
      </c>
      <c r="G626" s="40" t="s">
        <v>544</v>
      </c>
      <c r="H626" s="40" t="s">
        <v>610</v>
      </c>
      <c r="I626" s="42"/>
    </row>
    <row r="627" ht="28" customHeight="1" spans="1:9">
      <c r="A627" s="40">
        <f>COUNTIF($B$3:C627,C627)</f>
        <v>3</v>
      </c>
      <c r="B627" s="40" t="s">
        <v>298</v>
      </c>
      <c r="C627" s="40" t="s">
        <v>337</v>
      </c>
      <c r="D627" s="40" t="s">
        <v>299</v>
      </c>
      <c r="E627" s="40">
        <v>3</v>
      </c>
      <c r="F627" s="40" t="s">
        <v>90</v>
      </c>
      <c r="G627" s="40" t="s">
        <v>378</v>
      </c>
      <c r="H627" s="40" t="s">
        <v>379</v>
      </c>
      <c r="I627" s="42"/>
    </row>
    <row r="628" ht="28" customHeight="1" spans="1:9">
      <c r="A628" s="40">
        <f>COUNTIF($B$3:C628,C628)</f>
        <v>4</v>
      </c>
      <c r="B628" s="40" t="s">
        <v>298</v>
      </c>
      <c r="C628" s="40" t="s">
        <v>337</v>
      </c>
      <c r="D628" s="40" t="s">
        <v>299</v>
      </c>
      <c r="E628" s="40">
        <v>3</v>
      </c>
      <c r="F628" s="40" t="s">
        <v>90</v>
      </c>
      <c r="G628" s="40" t="s">
        <v>699</v>
      </c>
      <c r="H628" s="40" t="s">
        <v>1315</v>
      </c>
      <c r="I628" s="42"/>
    </row>
    <row r="629" ht="28" customHeight="1" spans="1:9">
      <c r="A629" s="40">
        <f>COUNTIF($B$3:C629,C629)</f>
        <v>5</v>
      </c>
      <c r="B629" s="40" t="s">
        <v>298</v>
      </c>
      <c r="C629" s="40" t="s">
        <v>337</v>
      </c>
      <c r="D629" s="40" t="s">
        <v>299</v>
      </c>
      <c r="E629" s="40">
        <v>3</v>
      </c>
      <c r="F629" s="40" t="s">
        <v>90</v>
      </c>
      <c r="G629" s="40" t="s">
        <v>380</v>
      </c>
      <c r="H629" s="40" t="s">
        <v>381</v>
      </c>
      <c r="I629" s="42"/>
    </row>
    <row r="630" ht="28" customHeight="1" spans="1:9">
      <c r="A630" s="40">
        <f>COUNTIF($B$3:C630,C630)</f>
        <v>6</v>
      </c>
      <c r="B630" s="40" t="s">
        <v>298</v>
      </c>
      <c r="C630" s="40" t="s">
        <v>337</v>
      </c>
      <c r="D630" s="40" t="s">
        <v>299</v>
      </c>
      <c r="E630" s="40">
        <v>3</v>
      </c>
      <c r="F630" s="40" t="s">
        <v>90</v>
      </c>
      <c r="G630" s="40" t="s">
        <v>530</v>
      </c>
      <c r="H630" s="40" t="s">
        <v>560</v>
      </c>
      <c r="I630" s="42"/>
    </row>
    <row r="631" ht="28" customHeight="1" spans="1:9">
      <c r="A631" s="40">
        <f>COUNTIF($B$3:C631,C631)</f>
        <v>7</v>
      </c>
      <c r="B631" s="40" t="s">
        <v>298</v>
      </c>
      <c r="C631" s="40" t="s">
        <v>337</v>
      </c>
      <c r="D631" s="40" t="s">
        <v>299</v>
      </c>
      <c r="E631" s="40">
        <v>3</v>
      </c>
      <c r="F631" s="40" t="s">
        <v>90</v>
      </c>
      <c r="G631" s="40" t="s">
        <v>518</v>
      </c>
      <c r="H631" s="40" t="s">
        <v>1316</v>
      </c>
      <c r="I631" s="42"/>
    </row>
    <row r="632" ht="28" customHeight="1" spans="1:9">
      <c r="A632" s="40">
        <f>COUNTIF($B$3:C632,C632)</f>
        <v>8</v>
      </c>
      <c r="B632" s="40" t="s">
        <v>298</v>
      </c>
      <c r="C632" s="40" t="s">
        <v>337</v>
      </c>
      <c r="D632" s="40" t="s">
        <v>299</v>
      </c>
      <c r="E632" s="40">
        <v>3</v>
      </c>
      <c r="F632" s="40" t="s">
        <v>90</v>
      </c>
      <c r="G632" s="40" t="s">
        <v>647</v>
      </c>
      <c r="H632" s="40" t="s">
        <v>1317</v>
      </c>
      <c r="I632" s="42"/>
    </row>
    <row r="633" ht="28" customHeight="1" spans="1:9">
      <c r="A633" s="40">
        <f>COUNTIF($B$3:C633,C633)</f>
        <v>9</v>
      </c>
      <c r="B633" s="40" t="s">
        <v>298</v>
      </c>
      <c r="C633" s="40" t="s">
        <v>337</v>
      </c>
      <c r="D633" s="40" t="s">
        <v>299</v>
      </c>
      <c r="E633" s="40">
        <v>3</v>
      </c>
      <c r="F633" s="40" t="s">
        <v>90</v>
      </c>
      <c r="G633" s="40" t="s">
        <v>513</v>
      </c>
      <c r="H633" s="40" t="s">
        <v>1318</v>
      </c>
      <c r="I633" s="42"/>
    </row>
    <row r="634" ht="28" customHeight="1" spans="1:9">
      <c r="A634" s="40">
        <f>COUNTIF($B$3:C634,C634)</f>
        <v>10</v>
      </c>
      <c r="B634" s="40" t="s">
        <v>298</v>
      </c>
      <c r="C634" s="40" t="s">
        <v>337</v>
      </c>
      <c r="D634" s="40" t="s">
        <v>299</v>
      </c>
      <c r="E634" s="40">
        <v>3</v>
      </c>
      <c r="F634" s="40" t="s">
        <v>90</v>
      </c>
      <c r="G634" s="40" t="s">
        <v>382</v>
      </c>
      <c r="H634" s="40" t="s">
        <v>383</v>
      </c>
      <c r="I634" s="42"/>
    </row>
    <row r="635" ht="28" customHeight="1" spans="1:9">
      <c r="A635" s="40">
        <f>COUNTIF($B$3:C635,C635)</f>
        <v>11</v>
      </c>
      <c r="B635" s="40" t="s">
        <v>298</v>
      </c>
      <c r="C635" s="40" t="s">
        <v>337</v>
      </c>
      <c r="D635" s="40" t="s">
        <v>299</v>
      </c>
      <c r="E635" s="40">
        <v>3</v>
      </c>
      <c r="F635" s="40" t="s">
        <v>90</v>
      </c>
      <c r="G635" s="40" t="s">
        <v>384</v>
      </c>
      <c r="H635" s="40" t="s">
        <v>385</v>
      </c>
      <c r="I635" s="42"/>
    </row>
    <row r="636" ht="28" customHeight="1" spans="1:9">
      <c r="A636" s="40">
        <f>COUNTIF($B$3:C636,C636)</f>
        <v>12</v>
      </c>
      <c r="B636" s="40" t="s">
        <v>298</v>
      </c>
      <c r="C636" s="40" t="s">
        <v>337</v>
      </c>
      <c r="D636" s="40" t="s">
        <v>299</v>
      </c>
      <c r="E636" s="40">
        <v>3</v>
      </c>
      <c r="F636" s="40" t="s">
        <v>90</v>
      </c>
      <c r="G636" s="40" t="s">
        <v>403</v>
      </c>
      <c r="H636" s="40" t="s">
        <v>1319</v>
      </c>
      <c r="I636" s="42"/>
    </row>
    <row r="637" ht="28" customHeight="1" spans="1:9">
      <c r="A637" s="40">
        <f>COUNTIF($B$3:C637,C637)</f>
        <v>13</v>
      </c>
      <c r="B637" s="40" t="s">
        <v>298</v>
      </c>
      <c r="C637" s="40" t="s">
        <v>337</v>
      </c>
      <c r="D637" s="40" t="s">
        <v>299</v>
      </c>
      <c r="E637" s="40">
        <v>3</v>
      </c>
      <c r="F637" s="40" t="s">
        <v>90</v>
      </c>
      <c r="G637" s="40" t="s">
        <v>365</v>
      </c>
      <c r="H637" s="40" t="s">
        <v>561</v>
      </c>
      <c r="I637" s="42"/>
    </row>
    <row r="638" ht="28" customHeight="1" spans="1:9">
      <c r="A638" s="40">
        <f>COUNTIF($B$3:C638,C638)</f>
        <v>14</v>
      </c>
      <c r="B638" s="40" t="s">
        <v>298</v>
      </c>
      <c r="C638" s="40" t="s">
        <v>337</v>
      </c>
      <c r="D638" s="40" t="s">
        <v>299</v>
      </c>
      <c r="E638" s="40">
        <v>3</v>
      </c>
      <c r="F638" s="40" t="s">
        <v>90</v>
      </c>
      <c r="G638" s="40" t="s">
        <v>448</v>
      </c>
      <c r="H638" s="40" t="s">
        <v>1320</v>
      </c>
      <c r="I638" s="42"/>
    </row>
    <row r="639" ht="28" customHeight="1" spans="1:9">
      <c r="A639" s="40">
        <f>COUNTIF($B$3:C639,C639)</f>
        <v>15</v>
      </c>
      <c r="B639" s="40" t="s">
        <v>298</v>
      </c>
      <c r="C639" s="40" t="s">
        <v>337</v>
      </c>
      <c r="D639" s="40" t="s">
        <v>299</v>
      </c>
      <c r="E639" s="40">
        <v>3</v>
      </c>
      <c r="F639" s="40" t="s">
        <v>90</v>
      </c>
      <c r="G639" s="40" t="s">
        <v>374</v>
      </c>
      <c r="H639" s="40" t="s">
        <v>1321</v>
      </c>
      <c r="I639" s="42"/>
    </row>
    <row r="640" ht="28" customHeight="1" spans="1:9">
      <c r="A640" s="40">
        <f>COUNTIF($B$3:C640,C640)</f>
        <v>16</v>
      </c>
      <c r="B640" s="40" t="s">
        <v>298</v>
      </c>
      <c r="C640" s="40" t="s">
        <v>337</v>
      </c>
      <c r="D640" s="40" t="s">
        <v>299</v>
      </c>
      <c r="E640" s="40">
        <v>3</v>
      </c>
      <c r="F640" s="40" t="s">
        <v>90</v>
      </c>
      <c r="G640" s="40" t="s">
        <v>376</v>
      </c>
      <c r="H640" s="40" t="s">
        <v>386</v>
      </c>
      <c r="I640" s="42"/>
    </row>
    <row r="641" ht="28" customHeight="1" spans="1:9">
      <c r="A641" s="40">
        <f>COUNTIF($B$3:C641,C641)</f>
        <v>17</v>
      </c>
      <c r="B641" s="40" t="s">
        <v>298</v>
      </c>
      <c r="C641" s="40" t="s">
        <v>337</v>
      </c>
      <c r="D641" s="40" t="s">
        <v>299</v>
      </c>
      <c r="E641" s="40">
        <v>3</v>
      </c>
      <c r="F641" s="40" t="s">
        <v>90</v>
      </c>
      <c r="G641" s="40" t="s">
        <v>387</v>
      </c>
      <c r="H641" s="40" t="s">
        <v>388</v>
      </c>
      <c r="I641" s="42"/>
    </row>
    <row r="642" ht="28" customHeight="1" spans="1:9">
      <c r="A642" s="40">
        <f>COUNTIF($B$3:C642,C642)</f>
        <v>18</v>
      </c>
      <c r="B642" s="40" t="s">
        <v>298</v>
      </c>
      <c r="C642" s="40" t="s">
        <v>337</v>
      </c>
      <c r="D642" s="40" t="s">
        <v>299</v>
      </c>
      <c r="E642" s="40">
        <v>3</v>
      </c>
      <c r="F642" s="40" t="s">
        <v>90</v>
      </c>
      <c r="G642" s="40" t="s">
        <v>397</v>
      </c>
      <c r="H642" s="40" t="s">
        <v>1322</v>
      </c>
      <c r="I642" s="42"/>
    </row>
    <row r="643" ht="28" customHeight="1" spans="1:9">
      <c r="A643" s="40">
        <f>COUNTIF($B$3:C643,C643)</f>
        <v>19</v>
      </c>
      <c r="B643" s="40" t="s">
        <v>298</v>
      </c>
      <c r="C643" s="40" t="s">
        <v>337</v>
      </c>
      <c r="D643" s="40" t="s">
        <v>299</v>
      </c>
      <c r="E643" s="40">
        <v>3</v>
      </c>
      <c r="F643" s="40" t="s">
        <v>90</v>
      </c>
      <c r="G643" s="40" t="s">
        <v>467</v>
      </c>
      <c r="H643" s="40" t="s">
        <v>1323</v>
      </c>
      <c r="I643" s="42"/>
    </row>
    <row r="644" ht="28" customHeight="1" spans="1:9">
      <c r="A644" s="40">
        <f>COUNTIF($B$3:C644,C644)</f>
        <v>20</v>
      </c>
      <c r="B644" s="40" t="s">
        <v>298</v>
      </c>
      <c r="C644" s="40" t="s">
        <v>337</v>
      </c>
      <c r="D644" s="40" t="s">
        <v>299</v>
      </c>
      <c r="E644" s="40">
        <v>3</v>
      </c>
      <c r="F644" s="40" t="s">
        <v>90</v>
      </c>
      <c r="G644" s="40" t="s">
        <v>501</v>
      </c>
      <c r="H644" s="40" t="s">
        <v>1324</v>
      </c>
      <c r="I644" s="42"/>
    </row>
    <row r="645" ht="28" customHeight="1" spans="1:9">
      <c r="A645" s="40">
        <f>COUNTIF($B$3:C645,C645)</f>
        <v>21</v>
      </c>
      <c r="B645" s="40" t="s">
        <v>298</v>
      </c>
      <c r="C645" s="40" t="s">
        <v>337</v>
      </c>
      <c r="D645" s="40" t="s">
        <v>299</v>
      </c>
      <c r="E645" s="40">
        <v>3</v>
      </c>
      <c r="F645" s="40" t="s">
        <v>90</v>
      </c>
      <c r="G645" s="40" t="s">
        <v>389</v>
      </c>
      <c r="H645" s="40" t="s">
        <v>390</v>
      </c>
      <c r="I645" s="42"/>
    </row>
    <row r="646" ht="28" customHeight="1" spans="1:9">
      <c r="A646" s="40">
        <f>COUNTIF($B$3:C646,C646)</f>
        <v>22</v>
      </c>
      <c r="B646" s="40" t="s">
        <v>298</v>
      </c>
      <c r="C646" s="40" t="s">
        <v>337</v>
      </c>
      <c r="D646" s="40" t="s">
        <v>299</v>
      </c>
      <c r="E646" s="40">
        <v>3</v>
      </c>
      <c r="F646" s="40" t="s">
        <v>90</v>
      </c>
      <c r="G646" s="40" t="s">
        <v>461</v>
      </c>
      <c r="H646" s="40" t="s">
        <v>1325</v>
      </c>
      <c r="I646" s="42"/>
    </row>
    <row r="647" ht="28" customHeight="1" spans="1:9">
      <c r="A647" s="40">
        <f>COUNTIF($B$3:C647,C647)</f>
        <v>23</v>
      </c>
      <c r="B647" s="40" t="s">
        <v>298</v>
      </c>
      <c r="C647" s="40" t="s">
        <v>337</v>
      </c>
      <c r="D647" s="40" t="s">
        <v>299</v>
      </c>
      <c r="E647" s="40">
        <v>3</v>
      </c>
      <c r="F647" s="40" t="s">
        <v>90</v>
      </c>
      <c r="G647" s="40" t="s">
        <v>417</v>
      </c>
      <c r="H647" s="40" t="s">
        <v>639</v>
      </c>
      <c r="I647" s="42"/>
    </row>
    <row r="648" ht="28" customHeight="1" spans="1:9">
      <c r="A648" s="40">
        <f>COUNTIF($B$3:C648,C648)</f>
        <v>24</v>
      </c>
      <c r="B648" s="40" t="s">
        <v>298</v>
      </c>
      <c r="C648" s="40" t="s">
        <v>337</v>
      </c>
      <c r="D648" s="40" t="s">
        <v>299</v>
      </c>
      <c r="E648" s="40">
        <v>3</v>
      </c>
      <c r="F648" s="40" t="s">
        <v>90</v>
      </c>
      <c r="G648" s="40" t="s">
        <v>789</v>
      </c>
      <c r="H648" s="40" t="s">
        <v>790</v>
      </c>
      <c r="I648" s="42"/>
    </row>
    <row r="649" ht="28" customHeight="1" spans="1:9">
      <c r="A649" s="40">
        <f>COUNTIF($B$3:C649,C649)</f>
        <v>25</v>
      </c>
      <c r="B649" s="40" t="s">
        <v>298</v>
      </c>
      <c r="C649" s="40" t="s">
        <v>337</v>
      </c>
      <c r="D649" s="40" t="s">
        <v>299</v>
      </c>
      <c r="E649" s="40">
        <v>3</v>
      </c>
      <c r="F649" s="40" t="s">
        <v>90</v>
      </c>
      <c r="G649" s="40" t="s">
        <v>1326</v>
      </c>
      <c r="H649" s="40" t="s">
        <v>1327</v>
      </c>
      <c r="I649" s="42"/>
    </row>
    <row r="650" ht="28" customHeight="1" spans="1:9">
      <c r="A650" s="40">
        <f>COUNTIF($B$3:C650,C650)</f>
        <v>26</v>
      </c>
      <c r="B650" s="40" t="s">
        <v>298</v>
      </c>
      <c r="C650" s="40" t="s">
        <v>337</v>
      </c>
      <c r="D650" s="40" t="s">
        <v>299</v>
      </c>
      <c r="E650" s="40">
        <v>3</v>
      </c>
      <c r="F650" s="40" t="s">
        <v>90</v>
      </c>
      <c r="G650" s="40" t="s">
        <v>552</v>
      </c>
      <c r="H650" s="40" t="s">
        <v>1328</v>
      </c>
      <c r="I650" s="42"/>
    </row>
    <row r="651" ht="28" customHeight="1" spans="1:9">
      <c r="A651" s="40">
        <f>COUNTIF($B$3:C651,C651)</f>
        <v>27</v>
      </c>
      <c r="B651" s="40" t="s">
        <v>298</v>
      </c>
      <c r="C651" s="40" t="s">
        <v>337</v>
      </c>
      <c r="D651" s="40" t="s">
        <v>299</v>
      </c>
      <c r="E651" s="40">
        <v>3</v>
      </c>
      <c r="F651" s="40" t="s">
        <v>90</v>
      </c>
      <c r="G651" s="40" t="s">
        <v>689</v>
      </c>
      <c r="H651" s="40" t="s">
        <v>1329</v>
      </c>
      <c r="I651" s="42"/>
    </row>
    <row r="652" ht="28" customHeight="1" spans="1:9">
      <c r="A652" s="40">
        <f>COUNTIF($B$3:C652,C652)</f>
        <v>28</v>
      </c>
      <c r="B652" s="40" t="s">
        <v>298</v>
      </c>
      <c r="C652" s="40" t="s">
        <v>337</v>
      </c>
      <c r="D652" s="40" t="s">
        <v>299</v>
      </c>
      <c r="E652" s="40">
        <v>3</v>
      </c>
      <c r="F652" s="40" t="s">
        <v>90</v>
      </c>
      <c r="G652" s="40" t="s">
        <v>1330</v>
      </c>
      <c r="H652" s="40" t="s">
        <v>1331</v>
      </c>
      <c r="I652" s="42"/>
    </row>
    <row r="653" ht="28" customHeight="1" spans="1:9">
      <c r="A653" s="40">
        <f>COUNTIF($B$3:C653,C653)</f>
        <v>29</v>
      </c>
      <c r="B653" s="40" t="s">
        <v>298</v>
      </c>
      <c r="C653" s="40" t="s">
        <v>337</v>
      </c>
      <c r="D653" s="40" t="s">
        <v>299</v>
      </c>
      <c r="E653" s="40">
        <v>3</v>
      </c>
      <c r="F653" s="40" t="s">
        <v>90</v>
      </c>
      <c r="G653" s="40" t="s">
        <v>640</v>
      </c>
      <c r="H653" s="40" t="s">
        <v>641</v>
      </c>
      <c r="I653" s="42"/>
    </row>
    <row r="654" ht="28" customHeight="1" spans="1:9">
      <c r="A654" s="40">
        <f>COUNTIF($B$3:C654,C654)</f>
        <v>30</v>
      </c>
      <c r="B654" s="40" t="s">
        <v>298</v>
      </c>
      <c r="C654" s="40" t="s">
        <v>337</v>
      </c>
      <c r="D654" s="40" t="s">
        <v>299</v>
      </c>
      <c r="E654" s="40">
        <v>3</v>
      </c>
      <c r="F654" s="40" t="s">
        <v>90</v>
      </c>
      <c r="G654" s="40" t="s">
        <v>393</v>
      </c>
      <c r="H654" s="40" t="s">
        <v>394</v>
      </c>
      <c r="I654" s="42"/>
    </row>
    <row r="655" ht="28" customHeight="1" spans="1:9">
      <c r="A655" s="40">
        <f>COUNTIF($B$3:C655,C655)</f>
        <v>31</v>
      </c>
      <c r="B655" s="40" t="s">
        <v>298</v>
      </c>
      <c r="C655" s="40" t="s">
        <v>337</v>
      </c>
      <c r="D655" s="40" t="s">
        <v>299</v>
      </c>
      <c r="E655" s="40">
        <v>3</v>
      </c>
      <c r="F655" s="40" t="s">
        <v>90</v>
      </c>
      <c r="G655" s="40" t="s">
        <v>395</v>
      </c>
      <c r="H655" s="40" t="s">
        <v>396</v>
      </c>
      <c r="I655" s="42"/>
    </row>
    <row r="656" ht="28" customHeight="1" spans="1:9">
      <c r="A656" s="40">
        <f>COUNTIF($B$3:C656,C656)</f>
        <v>32</v>
      </c>
      <c r="B656" s="40" t="s">
        <v>298</v>
      </c>
      <c r="C656" s="40" t="s">
        <v>337</v>
      </c>
      <c r="D656" s="40" t="s">
        <v>299</v>
      </c>
      <c r="E656" s="40">
        <v>3</v>
      </c>
      <c r="F656" s="40" t="s">
        <v>90</v>
      </c>
      <c r="G656" s="40" t="s">
        <v>642</v>
      </c>
      <c r="H656" s="40" t="s">
        <v>643</v>
      </c>
      <c r="I656" s="42"/>
    </row>
    <row r="657" ht="28" customHeight="1" spans="1:9">
      <c r="A657" s="40">
        <f>COUNTIF($B$3:C657,C657)</f>
        <v>33</v>
      </c>
      <c r="B657" s="40" t="s">
        <v>298</v>
      </c>
      <c r="C657" s="40" t="s">
        <v>337</v>
      </c>
      <c r="D657" s="40" t="s">
        <v>299</v>
      </c>
      <c r="E657" s="40">
        <v>3</v>
      </c>
      <c r="F657" s="40" t="s">
        <v>90</v>
      </c>
      <c r="G657" s="40" t="s">
        <v>1332</v>
      </c>
      <c r="H657" s="40" t="s">
        <v>1333</v>
      </c>
      <c r="I657" s="42"/>
    </row>
    <row r="658" ht="28" customHeight="1" spans="1:9">
      <c r="A658" s="40">
        <f>COUNTIF($B$3:C658,C658)</f>
        <v>34</v>
      </c>
      <c r="B658" s="40" t="s">
        <v>298</v>
      </c>
      <c r="C658" s="40" t="s">
        <v>337</v>
      </c>
      <c r="D658" s="40" t="s">
        <v>299</v>
      </c>
      <c r="E658" s="40">
        <v>3</v>
      </c>
      <c r="F658" s="40" t="s">
        <v>44</v>
      </c>
      <c r="G658" s="40" t="s">
        <v>401</v>
      </c>
      <c r="H658" s="40" t="s">
        <v>794</v>
      </c>
      <c r="I658" s="42"/>
    </row>
    <row r="659" ht="28" customHeight="1" spans="1:9">
      <c r="A659" s="40">
        <f>COUNTIF($B$3:C659,C659)</f>
        <v>35</v>
      </c>
      <c r="B659" s="40" t="s">
        <v>298</v>
      </c>
      <c r="C659" s="40" t="s">
        <v>337</v>
      </c>
      <c r="D659" s="40" t="s">
        <v>299</v>
      </c>
      <c r="E659" s="40">
        <v>3</v>
      </c>
      <c r="F659" s="40" t="s">
        <v>44</v>
      </c>
      <c r="G659" s="40" t="s">
        <v>368</v>
      </c>
      <c r="H659" s="40" t="s">
        <v>1334</v>
      </c>
      <c r="I659" s="42"/>
    </row>
    <row r="660" ht="28" customHeight="1" spans="1:9">
      <c r="A660" s="40">
        <f>COUNTIF($B$3:C660,C660)</f>
        <v>36</v>
      </c>
      <c r="B660" s="40" t="s">
        <v>298</v>
      </c>
      <c r="C660" s="40" t="s">
        <v>337</v>
      </c>
      <c r="D660" s="40" t="s">
        <v>299</v>
      </c>
      <c r="E660" s="40">
        <v>3</v>
      </c>
      <c r="F660" s="40" t="s">
        <v>44</v>
      </c>
      <c r="G660" s="40" t="s">
        <v>513</v>
      </c>
      <c r="H660" s="40" t="s">
        <v>514</v>
      </c>
      <c r="I660" s="42"/>
    </row>
    <row r="661" ht="28" customHeight="1" spans="1:9">
      <c r="A661" s="40">
        <f>COUNTIF($B$3:C661,C661)</f>
        <v>37</v>
      </c>
      <c r="B661" s="40" t="s">
        <v>298</v>
      </c>
      <c r="C661" s="40" t="s">
        <v>337</v>
      </c>
      <c r="D661" s="40" t="s">
        <v>299</v>
      </c>
      <c r="E661" s="40">
        <v>3</v>
      </c>
      <c r="F661" s="40" t="s">
        <v>44</v>
      </c>
      <c r="G661" s="40" t="s">
        <v>723</v>
      </c>
      <c r="H661" s="40" t="s">
        <v>1335</v>
      </c>
      <c r="I661" s="42"/>
    </row>
    <row r="662" ht="28" customHeight="1" spans="1:9">
      <c r="A662" s="40">
        <f>COUNTIF($B$3:C662,C662)</f>
        <v>38</v>
      </c>
      <c r="B662" s="40" t="s">
        <v>298</v>
      </c>
      <c r="C662" s="40" t="s">
        <v>337</v>
      </c>
      <c r="D662" s="40" t="s">
        <v>299</v>
      </c>
      <c r="E662" s="40">
        <v>3</v>
      </c>
      <c r="F662" s="40" t="s">
        <v>44</v>
      </c>
      <c r="G662" s="40" t="s">
        <v>448</v>
      </c>
      <c r="H662" s="40" t="s">
        <v>1336</v>
      </c>
      <c r="I662" s="42"/>
    </row>
    <row r="663" ht="28" customHeight="1" spans="1:9">
      <c r="A663" s="40">
        <f>COUNTIF($B$3:C663,C663)</f>
        <v>39</v>
      </c>
      <c r="B663" s="40" t="s">
        <v>298</v>
      </c>
      <c r="C663" s="40" t="s">
        <v>337</v>
      </c>
      <c r="D663" s="40" t="s">
        <v>299</v>
      </c>
      <c r="E663" s="40">
        <v>3</v>
      </c>
      <c r="F663" s="40" t="s">
        <v>44</v>
      </c>
      <c r="G663" s="40" t="s">
        <v>428</v>
      </c>
      <c r="H663" s="40" t="s">
        <v>1337</v>
      </c>
      <c r="I663" s="42"/>
    </row>
    <row r="664" ht="28" customHeight="1" spans="1:9">
      <c r="A664" s="40">
        <f>COUNTIF($B$3:C664,C664)</f>
        <v>40</v>
      </c>
      <c r="B664" s="40" t="s">
        <v>298</v>
      </c>
      <c r="C664" s="40" t="s">
        <v>337</v>
      </c>
      <c r="D664" s="40" t="s">
        <v>299</v>
      </c>
      <c r="E664" s="40">
        <v>3</v>
      </c>
      <c r="F664" s="40" t="s">
        <v>44</v>
      </c>
      <c r="G664" s="40" t="s">
        <v>387</v>
      </c>
      <c r="H664" s="40" t="s">
        <v>516</v>
      </c>
      <c r="I664" s="42"/>
    </row>
    <row r="665" ht="28" customHeight="1" spans="1:9">
      <c r="A665" s="40">
        <f>COUNTIF($B$3:C665,C665)</f>
        <v>41</v>
      </c>
      <c r="B665" s="40" t="s">
        <v>298</v>
      </c>
      <c r="C665" s="40" t="s">
        <v>337</v>
      </c>
      <c r="D665" s="40" t="s">
        <v>299</v>
      </c>
      <c r="E665" s="40">
        <v>3</v>
      </c>
      <c r="F665" s="40" t="s">
        <v>644</v>
      </c>
      <c r="G665" s="40" t="s">
        <v>380</v>
      </c>
      <c r="H665" s="40" t="s">
        <v>1338</v>
      </c>
      <c r="I665" s="42"/>
    </row>
    <row r="666" ht="28" customHeight="1" spans="1:9">
      <c r="A666" s="40">
        <f>COUNTIF($B$3:C666,C666)</f>
        <v>42</v>
      </c>
      <c r="B666" s="40" t="s">
        <v>298</v>
      </c>
      <c r="C666" s="40" t="s">
        <v>337</v>
      </c>
      <c r="D666" s="40" t="s">
        <v>299</v>
      </c>
      <c r="E666" s="40">
        <v>3</v>
      </c>
      <c r="F666" s="40" t="s">
        <v>644</v>
      </c>
      <c r="G666" s="40" t="s">
        <v>647</v>
      </c>
      <c r="H666" s="40" t="s">
        <v>1339</v>
      </c>
      <c r="I666" s="42"/>
    </row>
    <row r="667" ht="28" customHeight="1" spans="1:9">
      <c r="A667" s="40">
        <f>COUNTIF($B$3:C667,C667)</f>
        <v>43</v>
      </c>
      <c r="B667" s="40" t="s">
        <v>298</v>
      </c>
      <c r="C667" s="40" t="s">
        <v>337</v>
      </c>
      <c r="D667" s="40" t="s">
        <v>299</v>
      </c>
      <c r="E667" s="40">
        <v>3</v>
      </c>
      <c r="F667" s="40" t="s">
        <v>644</v>
      </c>
      <c r="G667" s="40" t="s">
        <v>443</v>
      </c>
      <c r="H667" s="40" t="s">
        <v>645</v>
      </c>
      <c r="I667" s="42"/>
    </row>
    <row r="668" ht="28" customHeight="1" spans="1:9">
      <c r="A668" s="40">
        <f>COUNTIF($B$3:C668,C668)</f>
        <v>44</v>
      </c>
      <c r="B668" s="40" t="s">
        <v>298</v>
      </c>
      <c r="C668" s="40" t="s">
        <v>337</v>
      </c>
      <c r="D668" s="40" t="s">
        <v>299</v>
      </c>
      <c r="E668" s="40">
        <v>3</v>
      </c>
      <c r="F668" s="40" t="s">
        <v>644</v>
      </c>
      <c r="G668" s="40" t="s">
        <v>426</v>
      </c>
      <c r="H668" s="40" t="s">
        <v>1340</v>
      </c>
      <c r="I668" s="42"/>
    </row>
    <row r="669" ht="28" customHeight="1" spans="1:9">
      <c r="A669" s="40">
        <f>COUNTIF($B$3:C669,C669)</f>
        <v>45</v>
      </c>
      <c r="B669" s="40" t="s">
        <v>298</v>
      </c>
      <c r="C669" s="40" t="s">
        <v>337</v>
      </c>
      <c r="D669" s="40" t="s">
        <v>299</v>
      </c>
      <c r="E669" s="40">
        <v>3</v>
      </c>
      <c r="F669" s="40" t="s">
        <v>126</v>
      </c>
      <c r="G669" s="40" t="s">
        <v>488</v>
      </c>
      <c r="H669" s="40" t="s">
        <v>565</v>
      </c>
      <c r="I669" s="42"/>
    </row>
    <row r="670" ht="28" customHeight="1" spans="1:9">
      <c r="A670" s="40">
        <f>COUNTIF($B$3:C670,C670)</f>
        <v>46</v>
      </c>
      <c r="B670" s="40" t="s">
        <v>298</v>
      </c>
      <c r="C670" s="40" t="s">
        <v>337</v>
      </c>
      <c r="D670" s="40" t="s">
        <v>299</v>
      </c>
      <c r="E670" s="40">
        <v>3</v>
      </c>
      <c r="F670" s="40" t="s">
        <v>126</v>
      </c>
      <c r="G670" s="40" t="s">
        <v>544</v>
      </c>
      <c r="H670" s="40" t="s">
        <v>1341</v>
      </c>
      <c r="I670" s="42"/>
    </row>
    <row r="671" ht="28" customHeight="1" spans="1:9">
      <c r="A671" s="40">
        <f>COUNTIF($B$3:C671,C671)</f>
        <v>47</v>
      </c>
      <c r="B671" s="40" t="s">
        <v>298</v>
      </c>
      <c r="C671" s="40" t="s">
        <v>337</v>
      </c>
      <c r="D671" s="40" t="s">
        <v>299</v>
      </c>
      <c r="E671" s="40">
        <v>3</v>
      </c>
      <c r="F671" s="40" t="s">
        <v>126</v>
      </c>
      <c r="G671" s="40" t="s">
        <v>503</v>
      </c>
      <c r="H671" s="40" t="s">
        <v>1342</v>
      </c>
      <c r="I671" s="42"/>
    </row>
    <row r="672" ht="28" customHeight="1" spans="1:9">
      <c r="A672" s="40">
        <f>COUNTIF($B$3:C672,C672)</f>
        <v>48</v>
      </c>
      <c r="B672" s="40" t="s">
        <v>298</v>
      </c>
      <c r="C672" s="40" t="s">
        <v>337</v>
      </c>
      <c r="D672" s="40" t="s">
        <v>299</v>
      </c>
      <c r="E672" s="40">
        <v>3</v>
      </c>
      <c r="F672" s="40" t="s">
        <v>126</v>
      </c>
      <c r="G672" s="40" t="s">
        <v>378</v>
      </c>
      <c r="H672" s="40" t="s">
        <v>1343</v>
      </c>
      <c r="I672" s="42"/>
    </row>
    <row r="673" ht="28" customHeight="1" spans="1:9">
      <c r="A673" s="40">
        <f>COUNTIF($B$3:C673,C673)</f>
        <v>49</v>
      </c>
      <c r="B673" s="40" t="s">
        <v>298</v>
      </c>
      <c r="C673" s="40" t="s">
        <v>337</v>
      </c>
      <c r="D673" s="40" t="s">
        <v>299</v>
      </c>
      <c r="E673" s="40">
        <v>3</v>
      </c>
      <c r="F673" s="40" t="s">
        <v>126</v>
      </c>
      <c r="G673" s="40" t="s">
        <v>699</v>
      </c>
      <c r="H673" s="40" t="s">
        <v>1344</v>
      </c>
      <c r="I673" s="42"/>
    </row>
    <row r="674" ht="28" customHeight="1" spans="1:9">
      <c r="A674" s="40">
        <f>COUNTIF($B$3:C674,C674)</f>
        <v>50</v>
      </c>
      <c r="B674" s="40" t="s">
        <v>298</v>
      </c>
      <c r="C674" s="40" t="s">
        <v>337</v>
      </c>
      <c r="D674" s="40" t="s">
        <v>299</v>
      </c>
      <c r="E674" s="40">
        <v>3</v>
      </c>
      <c r="F674" s="40" t="s">
        <v>126</v>
      </c>
      <c r="G674" s="40" t="s">
        <v>380</v>
      </c>
      <c r="H674" s="40" t="s">
        <v>1345</v>
      </c>
      <c r="I674" s="42"/>
    </row>
    <row r="675" ht="28" customHeight="1" spans="1:9">
      <c r="A675" s="40">
        <f>COUNTIF($B$3:C675,C675)</f>
        <v>51</v>
      </c>
      <c r="B675" s="40" t="s">
        <v>298</v>
      </c>
      <c r="C675" s="40" t="s">
        <v>337</v>
      </c>
      <c r="D675" s="40" t="s">
        <v>299</v>
      </c>
      <c r="E675" s="40">
        <v>3</v>
      </c>
      <c r="F675" s="40" t="s">
        <v>126</v>
      </c>
      <c r="G675" s="40" t="s">
        <v>433</v>
      </c>
      <c r="H675" s="40" t="s">
        <v>1346</v>
      </c>
      <c r="I675" s="42"/>
    </row>
    <row r="676" ht="28" customHeight="1" spans="1:9">
      <c r="A676" s="40">
        <f>COUNTIF($B$3:C676,C676)</f>
        <v>52</v>
      </c>
      <c r="B676" s="40" t="s">
        <v>298</v>
      </c>
      <c r="C676" s="40" t="s">
        <v>337</v>
      </c>
      <c r="D676" s="40" t="s">
        <v>299</v>
      </c>
      <c r="E676" s="40">
        <v>3</v>
      </c>
      <c r="F676" s="40" t="s">
        <v>126</v>
      </c>
      <c r="G676" s="40" t="s">
        <v>399</v>
      </c>
      <c r="H676" s="40" t="s">
        <v>400</v>
      </c>
      <c r="I676" s="42"/>
    </row>
    <row r="677" ht="28" customHeight="1" spans="1:9">
      <c r="A677" s="40">
        <f>COUNTIF($B$3:C677,C677)</f>
        <v>53</v>
      </c>
      <c r="B677" s="40" t="s">
        <v>298</v>
      </c>
      <c r="C677" s="40" t="s">
        <v>337</v>
      </c>
      <c r="D677" s="40" t="s">
        <v>299</v>
      </c>
      <c r="E677" s="40">
        <v>3</v>
      </c>
      <c r="F677" s="40" t="s">
        <v>126</v>
      </c>
      <c r="G677" s="40" t="s">
        <v>454</v>
      </c>
      <c r="H677" s="40" t="s">
        <v>1347</v>
      </c>
      <c r="I677" s="42"/>
    </row>
    <row r="678" ht="28" customHeight="1" spans="1:9">
      <c r="A678" s="40">
        <f>COUNTIF($B$3:C678,C678)</f>
        <v>54</v>
      </c>
      <c r="B678" s="40" t="s">
        <v>298</v>
      </c>
      <c r="C678" s="40" t="s">
        <v>337</v>
      </c>
      <c r="D678" s="40" t="s">
        <v>299</v>
      </c>
      <c r="E678" s="40">
        <v>3</v>
      </c>
      <c r="F678" s="40" t="s">
        <v>126</v>
      </c>
      <c r="G678" s="40" t="s">
        <v>384</v>
      </c>
      <c r="H678" s="40" t="s">
        <v>1348</v>
      </c>
      <c r="I678" s="42"/>
    </row>
    <row r="679" ht="28" customHeight="1" spans="1:9">
      <c r="A679" s="40">
        <f>COUNTIF($B$3:C679,C679)</f>
        <v>55</v>
      </c>
      <c r="B679" s="40" t="s">
        <v>298</v>
      </c>
      <c r="C679" s="40" t="s">
        <v>337</v>
      </c>
      <c r="D679" s="40" t="s">
        <v>299</v>
      </c>
      <c r="E679" s="40">
        <v>3</v>
      </c>
      <c r="F679" s="40" t="s">
        <v>126</v>
      </c>
      <c r="G679" s="40" t="s">
        <v>495</v>
      </c>
      <c r="H679" s="40" t="s">
        <v>1349</v>
      </c>
      <c r="I679" s="42"/>
    </row>
    <row r="680" ht="28" customHeight="1" spans="1:9">
      <c r="A680" s="40">
        <f>COUNTIF($B$3:C680,C680)</f>
        <v>56</v>
      </c>
      <c r="B680" s="40" t="s">
        <v>298</v>
      </c>
      <c r="C680" s="40" t="s">
        <v>337</v>
      </c>
      <c r="D680" s="40" t="s">
        <v>299</v>
      </c>
      <c r="E680" s="40">
        <v>3</v>
      </c>
      <c r="F680" s="40" t="s">
        <v>126</v>
      </c>
      <c r="G680" s="40" t="s">
        <v>650</v>
      </c>
      <c r="H680" s="40" t="s">
        <v>1350</v>
      </c>
      <c r="I680" s="42"/>
    </row>
    <row r="681" ht="28" customHeight="1" spans="1:9">
      <c r="A681" s="40">
        <f>COUNTIF($B$3:C681,C681)</f>
        <v>57</v>
      </c>
      <c r="B681" s="40" t="s">
        <v>298</v>
      </c>
      <c r="C681" s="40" t="s">
        <v>337</v>
      </c>
      <c r="D681" s="40" t="s">
        <v>299</v>
      </c>
      <c r="E681" s="40">
        <v>3</v>
      </c>
      <c r="F681" s="40" t="s">
        <v>126</v>
      </c>
      <c r="G681" s="40" t="s">
        <v>426</v>
      </c>
      <c r="H681" s="40" t="s">
        <v>567</v>
      </c>
      <c r="I681" s="42"/>
    </row>
    <row r="682" ht="28" customHeight="1" spans="1:9">
      <c r="A682" s="40">
        <f>COUNTIF($B$3:C682,C682)</f>
        <v>58</v>
      </c>
      <c r="B682" s="40" t="s">
        <v>298</v>
      </c>
      <c r="C682" s="40" t="s">
        <v>337</v>
      </c>
      <c r="D682" s="40" t="s">
        <v>299</v>
      </c>
      <c r="E682" s="40">
        <v>3</v>
      </c>
      <c r="F682" s="40" t="s">
        <v>126</v>
      </c>
      <c r="G682" s="40" t="s">
        <v>428</v>
      </c>
      <c r="H682" s="40" t="s">
        <v>1351</v>
      </c>
      <c r="I682" s="42"/>
    </row>
    <row r="683" ht="28" customHeight="1" spans="1:9">
      <c r="A683" s="40">
        <f>COUNTIF($B$3:C683,C683)</f>
        <v>59</v>
      </c>
      <c r="B683" s="40" t="s">
        <v>298</v>
      </c>
      <c r="C683" s="40" t="s">
        <v>337</v>
      </c>
      <c r="D683" s="40" t="s">
        <v>299</v>
      </c>
      <c r="E683" s="40">
        <v>3</v>
      </c>
      <c r="F683" s="40" t="s">
        <v>126</v>
      </c>
      <c r="G683" s="40" t="s">
        <v>374</v>
      </c>
      <c r="H683" s="40" t="s">
        <v>1352</v>
      </c>
      <c r="I683" s="42"/>
    </row>
    <row r="684" ht="28" customHeight="1" spans="1:9">
      <c r="A684" s="40">
        <f>COUNTIF($B$3:C684,C684)</f>
        <v>60</v>
      </c>
      <c r="B684" s="40" t="s">
        <v>298</v>
      </c>
      <c r="C684" s="40" t="s">
        <v>337</v>
      </c>
      <c r="D684" s="40" t="s">
        <v>299</v>
      </c>
      <c r="E684" s="40">
        <v>3</v>
      </c>
      <c r="F684" s="40" t="s">
        <v>126</v>
      </c>
      <c r="G684" s="40" t="s">
        <v>387</v>
      </c>
      <c r="H684" s="40" t="s">
        <v>568</v>
      </c>
      <c r="I684" s="42"/>
    </row>
    <row r="685" ht="28" customHeight="1" spans="1:9">
      <c r="A685" s="40">
        <f>COUNTIF($B$3:C685,C685)</f>
        <v>61</v>
      </c>
      <c r="B685" s="40" t="s">
        <v>298</v>
      </c>
      <c r="C685" s="40" t="s">
        <v>337</v>
      </c>
      <c r="D685" s="40" t="s">
        <v>299</v>
      </c>
      <c r="E685" s="40">
        <v>3</v>
      </c>
      <c r="F685" s="40" t="s">
        <v>126</v>
      </c>
      <c r="G685" s="40" t="s">
        <v>397</v>
      </c>
      <c r="H685" s="40" t="s">
        <v>569</v>
      </c>
      <c r="I685" s="42"/>
    </row>
    <row r="686" ht="28" customHeight="1" spans="1:9">
      <c r="A686" s="40">
        <f>COUNTIF($B$3:C686,C686)</f>
        <v>62</v>
      </c>
      <c r="B686" s="40" t="s">
        <v>298</v>
      </c>
      <c r="C686" s="40" t="s">
        <v>337</v>
      </c>
      <c r="D686" s="40" t="s">
        <v>299</v>
      </c>
      <c r="E686" s="40">
        <v>3</v>
      </c>
      <c r="F686" s="40" t="s">
        <v>126</v>
      </c>
      <c r="G686" s="40" t="s">
        <v>491</v>
      </c>
      <c r="H686" s="40" t="s">
        <v>1353</v>
      </c>
      <c r="I686" s="42"/>
    </row>
    <row r="687" ht="28" customHeight="1" spans="1:9">
      <c r="A687" s="40">
        <f>COUNTIF($B$3:C687,C687)</f>
        <v>63</v>
      </c>
      <c r="B687" s="40" t="s">
        <v>298</v>
      </c>
      <c r="C687" s="40" t="s">
        <v>337</v>
      </c>
      <c r="D687" s="40" t="s">
        <v>299</v>
      </c>
      <c r="E687" s="40">
        <v>3</v>
      </c>
      <c r="F687" s="40" t="s">
        <v>126</v>
      </c>
      <c r="G687" s="40" t="s">
        <v>467</v>
      </c>
      <c r="H687" s="40" t="s">
        <v>1354</v>
      </c>
      <c r="I687" s="42"/>
    </row>
    <row r="688" ht="28" customHeight="1" spans="1:9">
      <c r="A688" s="40">
        <f>COUNTIF($B$3:C688,C688)</f>
        <v>64</v>
      </c>
      <c r="B688" s="40" t="s">
        <v>298</v>
      </c>
      <c r="C688" s="40" t="s">
        <v>337</v>
      </c>
      <c r="D688" s="40" t="s">
        <v>299</v>
      </c>
      <c r="E688" s="40">
        <v>3</v>
      </c>
      <c r="F688" s="40" t="s">
        <v>126</v>
      </c>
      <c r="G688" s="40" t="s">
        <v>461</v>
      </c>
      <c r="H688" s="40" t="s">
        <v>750</v>
      </c>
      <c r="I688" s="42"/>
    </row>
    <row r="689" ht="28" customHeight="1" spans="1:9">
      <c r="A689" s="40">
        <f>COUNTIF($B$3:C689,C689)</f>
        <v>65</v>
      </c>
      <c r="B689" s="40" t="s">
        <v>298</v>
      </c>
      <c r="C689" s="40" t="s">
        <v>337</v>
      </c>
      <c r="D689" s="40" t="s">
        <v>299</v>
      </c>
      <c r="E689" s="40">
        <v>3</v>
      </c>
      <c r="F689" s="40" t="s">
        <v>69</v>
      </c>
      <c r="G689" s="40" t="s">
        <v>401</v>
      </c>
      <c r="H689" s="40" t="s">
        <v>402</v>
      </c>
      <c r="I689" s="42"/>
    </row>
    <row r="690" ht="28" customHeight="1" spans="1:9">
      <c r="A690" s="40">
        <f>COUNTIF($B$3:C690,C690)</f>
        <v>66</v>
      </c>
      <c r="B690" s="40" t="s">
        <v>298</v>
      </c>
      <c r="C690" s="40" t="s">
        <v>337</v>
      </c>
      <c r="D690" s="40" t="s">
        <v>299</v>
      </c>
      <c r="E690" s="40">
        <v>3</v>
      </c>
      <c r="F690" s="40" t="s">
        <v>69</v>
      </c>
      <c r="G690" s="40" t="s">
        <v>368</v>
      </c>
      <c r="H690" s="40" t="s">
        <v>1355</v>
      </c>
      <c r="I690" s="42"/>
    </row>
    <row r="691" ht="28" customHeight="1" spans="1:9">
      <c r="A691" s="40">
        <f>COUNTIF($B$3:C691,C691)</f>
        <v>67</v>
      </c>
      <c r="B691" s="40" t="s">
        <v>298</v>
      </c>
      <c r="C691" s="40" t="s">
        <v>337</v>
      </c>
      <c r="D691" s="40" t="s">
        <v>299</v>
      </c>
      <c r="E691" s="40">
        <v>3</v>
      </c>
      <c r="F691" s="40" t="s">
        <v>69</v>
      </c>
      <c r="G691" s="40" t="s">
        <v>518</v>
      </c>
      <c r="H691" s="40" t="s">
        <v>1356</v>
      </c>
      <c r="I691" s="42"/>
    </row>
    <row r="692" ht="28" customHeight="1" spans="1:9">
      <c r="A692" s="40">
        <f>COUNTIF($B$3:C692,C692)</f>
        <v>68</v>
      </c>
      <c r="B692" s="40" t="s">
        <v>298</v>
      </c>
      <c r="C692" s="40" t="s">
        <v>337</v>
      </c>
      <c r="D692" s="40" t="s">
        <v>299</v>
      </c>
      <c r="E692" s="40">
        <v>3</v>
      </c>
      <c r="F692" s="40" t="s">
        <v>69</v>
      </c>
      <c r="G692" s="40" t="s">
        <v>513</v>
      </c>
      <c r="H692" s="40" t="s">
        <v>570</v>
      </c>
      <c r="I692" s="42"/>
    </row>
    <row r="693" ht="28" customHeight="1" spans="1:9">
      <c r="A693" s="40">
        <f>COUNTIF($B$3:C693,C693)</f>
        <v>69</v>
      </c>
      <c r="B693" s="40" t="s">
        <v>298</v>
      </c>
      <c r="C693" s="40" t="s">
        <v>337</v>
      </c>
      <c r="D693" s="40" t="s">
        <v>299</v>
      </c>
      <c r="E693" s="40">
        <v>3</v>
      </c>
      <c r="F693" s="40" t="s">
        <v>69</v>
      </c>
      <c r="G693" s="40" t="s">
        <v>382</v>
      </c>
      <c r="H693" s="40" t="s">
        <v>571</v>
      </c>
      <c r="I693" s="42"/>
    </row>
    <row r="694" ht="28" customHeight="1" spans="1:9">
      <c r="A694" s="40">
        <f>COUNTIF($B$3:C694,C694)</f>
        <v>70</v>
      </c>
      <c r="B694" s="40" t="s">
        <v>298</v>
      </c>
      <c r="C694" s="40" t="s">
        <v>337</v>
      </c>
      <c r="D694" s="40" t="s">
        <v>299</v>
      </c>
      <c r="E694" s="40">
        <v>3</v>
      </c>
      <c r="F694" s="40" t="s">
        <v>69</v>
      </c>
      <c r="G694" s="40" t="s">
        <v>384</v>
      </c>
      <c r="H694" s="40" t="s">
        <v>1357</v>
      </c>
      <c r="I694" s="42"/>
    </row>
    <row r="695" ht="28" customHeight="1" spans="1:9">
      <c r="A695" s="40">
        <f>COUNTIF($B$3:C695,C695)</f>
        <v>71</v>
      </c>
      <c r="B695" s="40" t="s">
        <v>298</v>
      </c>
      <c r="C695" s="40" t="s">
        <v>337</v>
      </c>
      <c r="D695" s="40" t="s">
        <v>299</v>
      </c>
      <c r="E695" s="40">
        <v>3</v>
      </c>
      <c r="F695" s="40" t="s">
        <v>69</v>
      </c>
      <c r="G695" s="40" t="s">
        <v>403</v>
      </c>
      <c r="H695" s="40" t="s">
        <v>404</v>
      </c>
      <c r="I695" s="42"/>
    </row>
    <row r="696" ht="28" customHeight="1" spans="1:9">
      <c r="A696" s="40">
        <f>COUNTIF($B$3:C696,C696)</f>
        <v>72</v>
      </c>
      <c r="B696" s="40" t="s">
        <v>298</v>
      </c>
      <c r="C696" s="40" t="s">
        <v>337</v>
      </c>
      <c r="D696" s="40" t="s">
        <v>299</v>
      </c>
      <c r="E696" s="40">
        <v>3</v>
      </c>
      <c r="F696" s="40" t="s">
        <v>69</v>
      </c>
      <c r="G696" s="40" t="s">
        <v>363</v>
      </c>
      <c r="H696" s="40" t="s">
        <v>1358</v>
      </c>
      <c r="I696" s="42"/>
    </row>
    <row r="697" ht="28" customHeight="1" spans="1:9">
      <c r="A697" s="40">
        <f>COUNTIF($B$3:C697,C697)</f>
        <v>73</v>
      </c>
      <c r="B697" s="40" t="s">
        <v>298</v>
      </c>
      <c r="C697" s="40" t="s">
        <v>337</v>
      </c>
      <c r="D697" s="40" t="s">
        <v>299</v>
      </c>
      <c r="E697" s="40">
        <v>3</v>
      </c>
      <c r="F697" s="40" t="s">
        <v>69</v>
      </c>
      <c r="G697" s="40" t="s">
        <v>376</v>
      </c>
      <c r="H697" s="40" t="s">
        <v>572</v>
      </c>
      <c r="I697" s="42"/>
    </row>
    <row r="698" ht="28" customHeight="1" spans="1:9">
      <c r="A698" s="40">
        <f>COUNTIF($B$3:C698,C698)</f>
        <v>74</v>
      </c>
      <c r="B698" s="40" t="s">
        <v>298</v>
      </c>
      <c r="C698" s="40" t="s">
        <v>337</v>
      </c>
      <c r="D698" s="40" t="s">
        <v>299</v>
      </c>
      <c r="E698" s="40">
        <v>3</v>
      </c>
      <c r="F698" s="40" t="s">
        <v>69</v>
      </c>
      <c r="G698" s="40" t="s">
        <v>491</v>
      </c>
      <c r="H698" s="40" t="s">
        <v>583</v>
      </c>
      <c r="I698" s="42"/>
    </row>
    <row r="699" ht="28" customHeight="1" spans="1:9">
      <c r="A699" s="40">
        <f>COUNTIF($B$3:C699,C699)</f>
        <v>75</v>
      </c>
      <c r="B699" s="40" t="s">
        <v>298</v>
      </c>
      <c r="C699" s="40" t="s">
        <v>337</v>
      </c>
      <c r="D699" s="40" t="s">
        <v>299</v>
      </c>
      <c r="E699" s="40">
        <v>3</v>
      </c>
      <c r="F699" s="40" t="s">
        <v>69</v>
      </c>
      <c r="G699" s="40" t="s">
        <v>597</v>
      </c>
      <c r="H699" s="40" t="s">
        <v>1359</v>
      </c>
      <c r="I699" s="42"/>
    </row>
    <row r="700" ht="28" customHeight="1" spans="1:9">
      <c r="A700" s="40">
        <f>COUNTIF($B$3:C700,C700)</f>
        <v>76</v>
      </c>
      <c r="B700" s="40" t="s">
        <v>298</v>
      </c>
      <c r="C700" s="40" t="s">
        <v>337</v>
      </c>
      <c r="D700" s="40" t="s">
        <v>299</v>
      </c>
      <c r="E700" s="40">
        <v>3</v>
      </c>
      <c r="F700" s="40" t="s">
        <v>69</v>
      </c>
      <c r="G700" s="40" t="s">
        <v>389</v>
      </c>
      <c r="H700" s="40" t="s">
        <v>741</v>
      </c>
      <c r="I700" s="42"/>
    </row>
    <row r="701" ht="28" customHeight="1" spans="1:9">
      <c r="A701" s="40">
        <f>COUNTIF($B$3:C701,C701)</f>
        <v>77</v>
      </c>
      <c r="B701" s="40" t="s">
        <v>298</v>
      </c>
      <c r="C701" s="40" t="s">
        <v>337</v>
      </c>
      <c r="D701" s="40" t="s">
        <v>299</v>
      </c>
      <c r="E701" s="40">
        <v>3</v>
      </c>
      <c r="F701" s="40" t="s">
        <v>69</v>
      </c>
      <c r="G701" s="40" t="s">
        <v>461</v>
      </c>
      <c r="H701" s="40" t="s">
        <v>1360</v>
      </c>
      <c r="I701" s="42"/>
    </row>
    <row r="702" ht="28" customHeight="1" spans="1:9">
      <c r="A702" s="40">
        <f>COUNTIF($B$3:C702,C702)</f>
        <v>78</v>
      </c>
      <c r="B702" s="40" t="s">
        <v>298</v>
      </c>
      <c r="C702" s="40" t="s">
        <v>337</v>
      </c>
      <c r="D702" s="40" t="s">
        <v>299</v>
      </c>
      <c r="E702" s="40">
        <v>4</v>
      </c>
      <c r="F702" s="40" t="s">
        <v>69</v>
      </c>
      <c r="G702" s="40" t="s">
        <v>542</v>
      </c>
      <c r="H702" s="40" t="s">
        <v>564</v>
      </c>
      <c r="I702" s="42"/>
    </row>
    <row r="703" ht="28" customHeight="1" spans="1:9">
      <c r="A703" s="40">
        <f>COUNTIF($B$3:C703,C703)</f>
        <v>79</v>
      </c>
      <c r="B703" s="40" t="s">
        <v>298</v>
      </c>
      <c r="C703" s="40" t="s">
        <v>337</v>
      </c>
      <c r="D703" s="40" t="s">
        <v>299</v>
      </c>
      <c r="E703" s="40">
        <v>3</v>
      </c>
      <c r="F703" s="40" t="s">
        <v>1361</v>
      </c>
      <c r="G703" s="40" t="s">
        <v>501</v>
      </c>
      <c r="H703" s="40" t="s">
        <v>1362</v>
      </c>
      <c r="I703" s="42"/>
    </row>
    <row r="704" ht="28" customHeight="1" spans="1:9">
      <c r="A704" s="40">
        <f>COUNTIF($B$3:C704,C704)</f>
        <v>80</v>
      </c>
      <c r="B704" s="40" t="s">
        <v>298</v>
      </c>
      <c r="C704" s="40" t="s">
        <v>337</v>
      </c>
      <c r="D704" s="40" t="s">
        <v>299</v>
      </c>
      <c r="E704" s="40">
        <v>3</v>
      </c>
      <c r="F704" s="40" t="s">
        <v>1361</v>
      </c>
      <c r="G704" s="40" t="s">
        <v>650</v>
      </c>
      <c r="H704" s="40" t="s">
        <v>1363</v>
      </c>
      <c r="I704" s="42"/>
    </row>
    <row r="705" ht="28" customHeight="1" spans="1:9">
      <c r="A705" s="40">
        <f>COUNTIF($B$3:C705,C705)</f>
        <v>1</v>
      </c>
      <c r="B705" s="40" t="s">
        <v>298</v>
      </c>
      <c r="C705" s="41" t="s">
        <v>341</v>
      </c>
      <c r="D705" s="40" t="s">
        <v>299</v>
      </c>
      <c r="E705" s="40">
        <v>3</v>
      </c>
      <c r="F705" s="40" t="s">
        <v>162</v>
      </c>
      <c r="G705" s="40" t="s">
        <v>544</v>
      </c>
      <c r="H705" s="40" t="s">
        <v>1364</v>
      </c>
      <c r="I705" s="42"/>
    </row>
    <row r="706" ht="28" customHeight="1" spans="1:9">
      <c r="A706" s="40">
        <f>COUNTIF($B$3:C706,C706)</f>
        <v>2</v>
      </c>
      <c r="B706" s="40" t="s">
        <v>298</v>
      </c>
      <c r="C706" s="41" t="s">
        <v>1365</v>
      </c>
      <c r="D706" s="40" t="s">
        <v>299</v>
      </c>
      <c r="E706" s="40">
        <v>3</v>
      </c>
      <c r="F706" s="40" t="s">
        <v>162</v>
      </c>
      <c r="G706" s="40" t="s">
        <v>530</v>
      </c>
      <c r="H706" s="40" t="s">
        <v>1366</v>
      </c>
      <c r="I706" s="42"/>
    </row>
    <row r="707" ht="28" customHeight="1" spans="1:9">
      <c r="A707" s="40">
        <f>COUNTIF($B$3:C707,C707)</f>
        <v>3</v>
      </c>
      <c r="B707" s="40" t="s">
        <v>298</v>
      </c>
      <c r="C707" s="41" t="s">
        <v>341</v>
      </c>
      <c r="D707" s="40" t="s">
        <v>299</v>
      </c>
      <c r="E707" s="40">
        <v>3</v>
      </c>
      <c r="F707" s="40" t="s">
        <v>162</v>
      </c>
      <c r="G707" s="40" t="s">
        <v>518</v>
      </c>
      <c r="H707" s="40" t="s">
        <v>1367</v>
      </c>
      <c r="I707" s="42"/>
    </row>
    <row r="708" ht="28" customHeight="1" spans="1:9">
      <c r="A708" s="40">
        <f>COUNTIF($B$3:C708,C708)</f>
        <v>4</v>
      </c>
      <c r="B708" s="40" t="s">
        <v>298</v>
      </c>
      <c r="C708" s="41" t="s">
        <v>1365</v>
      </c>
      <c r="D708" s="40" t="s">
        <v>299</v>
      </c>
      <c r="E708" s="40">
        <v>3</v>
      </c>
      <c r="F708" s="40" t="s">
        <v>162</v>
      </c>
      <c r="G708" s="40" t="s">
        <v>443</v>
      </c>
      <c r="H708" s="40" t="s">
        <v>1368</v>
      </c>
      <c r="I708" s="42"/>
    </row>
    <row r="709" ht="28" customHeight="1" spans="1:9">
      <c r="A709" s="40">
        <f>COUNTIF($B$3:C709,C709)</f>
        <v>5</v>
      </c>
      <c r="B709" s="40" t="s">
        <v>298</v>
      </c>
      <c r="C709" s="41" t="s">
        <v>341</v>
      </c>
      <c r="D709" s="40" t="s">
        <v>299</v>
      </c>
      <c r="E709" s="40">
        <v>3</v>
      </c>
      <c r="F709" s="40" t="s">
        <v>162</v>
      </c>
      <c r="G709" s="40" t="s">
        <v>538</v>
      </c>
      <c r="H709" s="40" t="s">
        <v>1369</v>
      </c>
      <c r="I709" s="42"/>
    </row>
    <row r="710" ht="28" customHeight="1" spans="1:9">
      <c r="A710" s="40">
        <f>COUNTIF($B$3:C710,C710)</f>
        <v>6</v>
      </c>
      <c r="B710" s="40" t="s">
        <v>298</v>
      </c>
      <c r="C710" s="41" t="s">
        <v>1365</v>
      </c>
      <c r="D710" s="40" t="s">
        <v>299</v>
      </c>
      <c r="E710" s="40">
        <v>3</v>
      </c>
      <c r="F710" s="40" t="s">
        <v>162</v>
      </c>
      <c r="G710" s="40" t="s">
        <v>384</v>
      </c>
      <c r="H710" s="40" t="s">
        <v>1370</v>
      </c>
      <c r="I710" s="42"/>
    </row>
    <row r="711" ht="28" customHeight="1" spans="1:9">
      <c r="A711" s="40">
        <f>COUNTIF($B$3:C711,C711)</f>
        <v>7</v>
      </c>
      <c r="B711" s="40" t="s">
        <v>298</v>
      </c>
      <c r="C711" s="41" t="s">
        <v>341</v>
      </c>
      <c r="D711" s="40" t="s">
        <v>299</v>
      </c>
      <c r="E711" s="40">
        <v>3</v>
      </c>
      <c r="F711" s="40" t="s">
        <v>162</v>
      </c>
      <c r="G711" s="40" t="s">
        <v>495</v>
      </c>
      <c r="H711" s="40" t="s">
        <v>1371</v>
      </c>
      <c r="I711" s="42"/>
    </row>
    <row r="712" ht="28" customHeight="1" spans="1:9">
      <c r="A712" s="40">
        <f>COUNTIF($B$3:C712,C712)</f>
        <v>8</v>
      </c>
      <c r="B712" s="40" t="s">
        <v>298</v>
      </c>
      <c r="C712" s="41" t="s">
        <v>1365</v>
      </c>
      <c r="D712" s="40" t="s">
        <v>299</v>
      </c>
      <c r="E712" s="40">
        <v>3</v>
      </c>
      <c r="F712" s="40" t="s">
        <v>162</v>
      </c>
      <c r="G712" s="40" t="s">
        <v>426</v>
      </c>
      <c r="H712" s="40" t="s">
        <v>1372</v>
      </c>
      <c r="I712" s="42"/>
    </row>
    <row r="713" ht="28" customHeight="1" spans="1:9">
      <c r="A713" s="40">
        <f>COUNTIF($B$3:C713,C713)</f>
        <v>9</v>
      </c>
      <c r="B713" s="40" t="s">
        <v>298</v>
      </c>
      <c r="C713" s="41" t="s">
        <v>341</v>
      </c>
      <c r="D713" s="40" t="s">
        <v>299</v>
      </c>
      <c r="E713" s="40">
        <v>3</v>
      </c>
      <c r="F713" s="40" t="s">
        <v>162</v>
      </c>
      <c r="G713" s="40" t="s">
        <v>428</v>
      </c>
      <c r="H713" s="40" t="s">
        <v>1373</v>
      </c>
      <c r="I713" s="42"/>
    </row>
    <row r="714" ht="28" customHeight="1" spans="1:9">
      <c r="A714" s="40">
        <f>COUNTIF($B$3:C714,C714)</f>
        <v>10</v>
      </c>
      <c r="B714" s="40" t="s">
        <v>298</v>
      </c>
      <c r="C714" s="41" t="s">
        <v>1365</v>
      </c>
      <c r="D714" s="40" t="s">
        <v>299</v>
      </c>
      <c r="E714" s="40">
        <v>3</v>
      </c>
      <c r="F714" s="40" t="s">
        <v>162</v>
      </c>
      <c r="G714" s="40" t="s">
        <v>374</v>
      </c>
      <c r="H714" s="40" t="s">
        <v>1374</v>
      </c>
      <c r="I714" s="42"/>
    </row>
    <row r="715" ht="28" customHeight="1" spans="1:9">
      <c r="A715" s="40">
        <f>COUNTIF($B$3:C715,C715)</f>
        <v>11</v>
      </c>
      <c r="B715" s="40" t="s">
        <v>298</v>
      </c>
      <c r="C715" s="41" t="s">
        <v>341</v>
      </c>
      <c r="D715" s="40" t="s">
        <v>299</v>
      </c>
      <c r="E715" s="40">
        <v>3</v>
      </c>
      <c r="F715" s="40" t="s">
        <v>162</v>
      </c>
      <c r="G715" s="40" t="s">
        <v>376</v>
      </c>
      <c r="H715" s="40" t="s">
        <v>1375</v>
      </c>
      <c r="I715" s="42"/>
    </row>
    <row r="716" ht="28" customHeight="1" spans="1:9">
      <c r="A716" s="40">
        <f>COUNTIF($B$3:C716,C716)</f>
        <v>12</v>
      </c>
      <c r="B716" s="40" t="s">
        <v>298</v>
      </c>
      <c r="C716" s="41" t="s">
        <v>1365</v>
      </c>
      <c r="D716" s="40" t="s">
        <v>299</v>
      </c>
      <c r="E716" s="40">
        <v>3</v>
      </c>
      <c r="F716" s="40" t="s">
        <v>162</v>
      </c>
      <c r="G716" s="40" t="s">
        <v>387</v>
      </c>
      <c r="H716" s="40" t="s">
        <v>1376</v>
      </c>
      <c r="I716" s="42"/>
    </row>
    <row r="717" ht="28" customHeight="1" spans="1:9">
      <c r="A717" s="40">
        <f>COUNTIF($B$3:C717,C717)</f>
        <v>13</v>
      </c>
      <c r="B717" s="40" t="s">
        <v>298</v>
      </c>
      <c r="C717" s="41" t="s">
        <v>341</v>
      </c>
      <c r="D717" s="40" t="s">
        <v>299</v>
      </c>
      <c r="E717" s="40">
        <v>3</v>
      </c>
      <c r="F717" s="40" t="s">
        <v>162</v>
      </c>
      <c r="G717" s="40" t="s">
        <v>491</v>
      </c>
      <c r="H717" s="40" t="s">
        <v>499</v>
      </c>
      <c r="I717" s="42"/>
    </row>
    <row r="718" s="1" customFormat="1" ht="28" customHeight="1" spans="1:9">
      <c r="A718" s="40">
        <f>COUNTIF($B$3:C718,C718)</f>
        <v>14</v>
      </c>
      <c r="B718" s="40" t="s">
        <v>298</v>
      </c>
      <c r="C718" s="41" t="s">
        <v>1365</v>
      </c>
      <c r="D718" s="40" t="s">
        <v>299</v>
      </c>
      <c r="E718" s="40">
        <v>3</v>
      </c>
      <c r="F718" s="40" t="s">
        <v>162</v>
      </c>
      <c r="G718" s="40" t="s">
        <v>467</v>
      </c>
      <c r="H718" s="40" t="s">
        <v>468</v>
      </c>
      <c r="I718" s="42"/>
    </row>
    <row r="719" s="1" customFormat="1" ht="28" customHeight="1" spans="1:9">
      <c r="A719" s="40">
        <f>COUNTIF($B$3:C719,C719)</f>
        <v>15</v>
      </c>
      <c r="B719" s="40" t="s">
        <v>298</v>
      </c>
      <c r="C719" s="41" t="s">
        <v>341</v>
      </c>
      <c r="D719" s="40" t="s">
        <v>299</v>
      </c>
      <c r="E719" s="40">
        <v>3</v>
      </c>
      <c r="F719" s="40" t="s">
        <v>162</v>
      </c>
      <c r="G719" s="40" t="s">
        <v>417</v>
      </c>
      <c r="H719" s="40" t="s">
        <v>1377</v>
      </c>
      <c r="I719" s="42"/>
    </row>
    <row r="720" s="1" customFormat="1" ht="28" customHeight="1" spans="1:9">
      <c r="A720" s="40">
        <f>COUNTIF($B$3:C720,C720)</f>
        <v>16</v>
      </c>
      <c r="B720" s="40" t="s">
        <v>298</v>
      </c>
      <c r="C720" s="41" t="s">
        <v>1365</v>
      </c>
      <c r="D720" s="40" t="s">
        <v>299</v>
      </c>
      <c r="E720" s="40">
        <v>3</v>
      </c>
      <c r="F720" s="40" t="s">
        <v>162</v>
      </c>
      <c r="G720" s="40" t="s">
        <v>486</v>
      </c>
      <c r="H720" s="40" t="s">
        <v>1378</v>
      </c>
      <c r="I720" s="42"/>
    </row>
    <row r="721" s="1" customFormat="1" ht="28" customHeight="1" spans="1:9">
      <c r="A721" s="40">
        <f>COUNTIF($B$3:C721,C721)</f>
        <v>17</v>
      </c>
      <c r="B721" s="40" t="s">
        <v>298</v>
      </c>
      <c r="C721" s="41" t="s">
        <v>341</v>
      </c>
      <c r="D721" s="40" t="s">
        <v>299</v>
      </c>
      <c r="E721" s="40">
        <v>3</v>
      </c>
      <c r="F721" s="40" t="s">
        <v>162</v>
      </c>
      <c r="G721" s="40" t="s">
        <v>630</v>
      </c>
      <c r="H721" s="40" t="s">
        <v>1379</v>
      </c>
      <c r="I721" s="42"/>
    </row>
    <row r="722" s="1" customFormat="1" ht="28" customHeight="1" spans="1:9">
      <c r="A722" s="40">
        <f>COUNTIF($B$3:C722,C722)</f>
        <v>18</v>
      </c>
      <c r="B722" s="40" t="s">
        <v>298</v>
      </c>
      <c r="C722" s="41" t="s">
        <v>1365</v>
      </c>
      <c r="D722" s="40" t="s">
        <v>299</v>
      </c>
      <c r="E722" s="40">
        <v>3</v>
      </c>
      <c r="F722" s="40" t="s">
        <v>162</v>
      </c>
      <c r="G722" s="40" t="s">
        <v>585</v>
      </c>
      <c r="H722" s="40" t="s">
        <v>1380</v>
      </c>
      <c r="I722" s="42"/>
    </row>
    <row r="723" s="1" customFormat="1" ht="28" customHeight="1" spans="1:9">
      <c r="A723" s="40">
        <f>COUNTIF($B$3:C723,C723)</f>
        <v>19</v>
      </c>
      <c r="B723" s="40" t="s">
        <v>298</v>
      </c>
      <c r="C723" s="41" t="s">
        <v>341</v>
      </c>
      <c r="D723" s="40" t="s">
        <v>299</v>
      </c>
      <c r="E723" s="40">
        <v>3</v>
      </c>
      <c r="F723" s="40" t="s">
        <v>162</v>
      </c>
      <c r="G723" s="40" t="s">
        <v>789</v>
      </c>
      <c r="H723" s="40" t="s">
        <v>1381</v>
      </c>
      <c r="I723" s="42"/>
    </row>
    <row r="724" s="1" customFormat="1" ht="28" customHeight="1" spans="1:9">
      <c r="A724" s="40">
        <f>COUNTIF($B$3:C724,C724)</f>
        <v>20</v>
      </c>
      <c r="B724" s="40" t="s">
        <v>298</v>
      </c>
      <c r="C724" s="41" t="s">
        <v>1365</v>
      </c>
      <c r="D724" s="40" t="s">
        <v>299</v>
      </c>
      <c r="E724" s="40">
        <v>3</v>
      </c>
      <c r="F724" s="40" t="s">
        <v>162</v>
      </c>
      <c r="G724" s="40" t="s">
        <v>1326</v>
      </c>
      <c r="H724" s="40" t="s">
        <v>1382</v>
      </c>
      <c r="I724" s="42"/>
    </row>
    <row r="725" s="1" customFormat="1" ht="28" customHeight="1" spans="1:9">
      <c r="A725" s="40">
        <f>COUNTIF($B$3:C725,C725)</f>
        <v>21</v>
      </c>
      <c r="B725" s="40" t="s">
        <v>298</v>
      </c>
      <c r="C725" s="41" t="s">
        <v>341</v>
      </c>
      <c r="D725" s="40" t="s">
        <v>299</v>
      </c>
      <c r="E725" s="40">
        <v>3</v>
      </c>
      <c r="F725" s="40" t="s">
        <v>162</v>
      </c>
      <c r="G725" s="40" t="s">
        <v>1383</v>
      </c>
      <c r="H725" s="40" t="s">
        <v>1384</v>
      </c>
      <c r="I725" s="42"/>
    </row>
    <row r="726" s="1" customFormat="1" ht="28" customHeight="1" spans="1:9">
      <c r="A726" s="40">
        <f>COUNTIF($B$3:C726,C726)</f>
        <v>22</v>
      </c>
      <c r="B726" s="40" t="s">
        <v>298</v>
      </c>
      <c r="C726" s="41" t="s">
        <v>1365</v>
      </c>
      <c r="D726" s="40" t="s">
        <v>299</v>
      </c>
      <c r="E726" s="40">
        <v>3</v>
      </c>
      <c r="F726" s="40" t="s">
        <v>162</v>
      </c>
      <c r="G726" s="40" t="s">
        <v>552</v>
      </c>
      <c r="H726" s="40" t="s">
        <v>1385</v>
      </c>
      <c r="I726" s="42"/>
    </row>
    <row r="727" s="1" customFormat="1" ht="28" customHeight="1" spans="1:9">
      <c r="A727" s="40">
        <f>COUNTIF($B$3:C727,C727)</f>
        <v>23</v>
      </c>
      <c r="B727" s="40" t="s">
        <v>298</v>
      </c>
      <c r="C727" s="41" t="s">
        <v>341</v>
      </c>
      <c r="D727" s="40" t="s">
        <v>299</v>
      </c>
      <c r="E727" s="40">
        <v>4</v>
      </c>
      <c r="F727" s="40" t="s">
        <v>162</v>
      </c>
      <c r="G727" s="40" t="s">
        <v>497</v>
      </c>
      <c r="H727" s="40" t="s">
        <v>498</v>
      </c>
      <c r="I727" s="42"/>
    </row>
    <row r="728" s="1" customFormat="1" ht="28" customHeight="1" spans="1:9">
      <c r="A728" s="40">
        <f>COUNTIF($B$3:C728,C728)</f>
        <v>24</v>
      </c>
      <c r="B728" s="40" t="s">
        <v>298</v>
      </c>
      <c r="C728" s="41" t="s">
        <v>1365</v>
      </c>
      <c r="D728" s="40" t="s">
        <v>299</v>
      </c>
      <c r="E728" s="40">
        <v>4</v>
      </c>
      <c r="F728" s="40" t="s">
        <v>162</v>
      </c>
      <c r="G728" s="40" t="s">
        <v>1386</v>
      </c>
      <c r="H728" s="40" t="s">
        <v>1387</v>
      </c>
      <c r="I728" s="42"/>
    </row>
    <row r="729" s="1" customFormat="1" ht="28" customHeight="1" spans="1:9">
      <c r="A729" s="40">
        <f>COUNTIF($B$3:C729,C729)</f>
        <v>25</v>
      </c>
      <c r="B729" s="40" t="s">
        <v>298</v>
      </c>
      <c r="C729" s="41" t="s">
        <v>341</v>
      </c>
      <c r="D729" s="40" t="s">
        <v>299</v>
      </c>
      <c r="E729" s="40">
        <v>3</v>
      </c>
      <c r="F729" s="40" t="s">
        <v>471</v>
      </c>
      <c r="G729" s="40" t="s">
        <v>378</v>
      </c>
      <c r="H729" s="40" t="s">
        <v>472</v>
      </c>
      <c r="I729" s="42"/>
    </row>
    <row r="730" s="1" customFormat="1" ht="28" customHeight="1" spans="1:9">
      <c r="A730" s="40">
        <f>COUNTIF($B$3:C730,C730)</f>
        <v>26</v>
      </c>
      <c r="B730" s="40" t="s">
        <v>298</v>
      </c>
      <c r="C730" s="41" t="s">
        <v>1365</v>
      </c>
      <c r="D730" s="40" t="s">
        <v>299</v>
      </c>
      <c r="E730" s="40">
        <v>3</v>
      </c>
      <c r="F730" s="40" t="s">
        <v>471</v>
      </c>
      <c r="G730" s="40" t="s">
        <v>699</v>
      </c>
      <c r="H730" s="40" t="s">
        <v>1388</v>
      </c>
      <c r="I730" s="42"/>
    </row>
    <row r="731" s="1" customFormat="1" ht="28" customHeight="1" spans="1:9">
      <c r="A731" s="40">
        <f>COUNTIF($B$3:C731,C731)</f>
        <v>27</v>
      </c>
      <c r="B731" s="40" t="s">
        <v>298</v>
      </c>
      <c r="C731" s="41" t="s">
        <v>341</v>
      </c>
      <c r="D731" s="40" t="s">
        <v>299</v>
      </c>
      <c r="E731" s="40">
        <v>3</v>
      </c>
      <c r="F731" s="40" t="s">
        <v>471</v>
      </c>
      <c r="G731" s="40" t="s">
        <v>518</v>
      </c>
      <c r="H731" s="40" t="s">
        <v>785</v>
      </c>
      <c r="I731" s="42"/>
    </row>
    <row r="732" s="1" customFormat="1" ht="28" customHeight="1" spans="1:9">
      <c r="A732" s="40">
        <f>COUNTIF($B$3:C732,C732)</f>
        <v>28</v>
      </c>
      <c r="B732" s="40" t="s">
        <v>298</v>
      </c>
      <c r="C732" s="41" t="s">
        <v>1365</v>
      </c>
      <c r="D732" s="40" t="s">
        <v>299</v>
      </c>
      <c r="E732" s="40">
        <v>3</v>
      </c>
      <c r="F732" s="40" t="s">
        <v>471</v>
      </c>
      <c r="G732" s="40" t="s">
        <v>399</v>
      </c>
      <c r="H732" s="40" t="s">
        <v>1389</v>
      </c>
      <c r="I732" s="42"/>
    </row>
    <row r="733" s="1" customFormat="1" ht="28" customHeight="1" spans="1:9">
      <c r="A733" s="40">
        <f>COUNTIF($B$3:C733,C733)</f>
        <v>29</v>
      </c>
      <c r="B733" s="40" t="s">
        <v>298</v>
      </c>
      <c r="C733" s="41" t="s">
        <v>341</v>
      </c>
      <c r="D733" s="40" t="s">
        <v>299</v>
      </c>
      <c r="E733" s="40">
        <v>3</v>
      </c>
      <c r="F733" s="40" t="s">
        <v>471</v>
      </c>
      <c r="G733" s="40" t="s">
        <v>647</v>
      </c>
      <c r="H733" s="40" t="s">
        <v>1390</v>
      </c>
      <c r="I733" s="42"/>
    </row>
    <row r="734" s="1" customFormat="1" ht="28" customHeight="1" spans="1:9">
      <c r="A734" s="40">
        <f>COUNTIF($B$3:C734,C734)</f>
        <v>30</v>
      </c>
      <c r="B734" s="40" t="s">
        <v>298</v>
      </c>
      <c r="C734" s="41" t="s">
        <v>1365</v>
      </c>
      <c r="D734" s="40" t="s">
        <v>299</v>
      </c>
      <c r="E734" s="40">
        <v>3</v>
      </c>
      <c r="F734" s="40" t="s">
        <v>471</v>
      </c>
      <c r="G734" s="40" t="s">
        <v>513</v>
      </c>
      <c r="H734" s="40" t="s">
        <v>1391</v>
      </c>
      <c r="I734" s="42"/>
    </row>
    <row r="735" s="1" customFormat="1" ht="28" customHeight="1" spans="1:9">
      <c r="A735" s="40">
        <f>COUNTIF($B$3:C735,C735)</f>
        <v>31</v>
      </c>
      <c r="B735" s="40" t="s">
        <v>298</v>
      </c>
      <c r="C735" s="41" t="s">
        <v>341</v>
      </c>
      <c r="D735" s="40" t="s">
        <v>299</v>
      </c>
      <c r="E735" s="40">
        <v>3</v>
      </c>
      <c r="F735" s="40" t="s">
        <v>471</v>
      </c>
      <c r="G735" s="40" t="s">
        <v>443</v>
      </c>
      <c r="H735" s="40" t="s">
        <v>473</v>
      </c>
      <c r="I735" s="42"/>
    </row>
    <row r="736" s="1" customFormat="1" ht="28" customHeight="1" spans="1:9">
      <c r="A736" s="40">
        <f>COUNTIF($B$3:C736,C736)</f>
        <v>32</v>
      </c>
      <c r="B736" s="40" t="s">
        <v>298</v>
      </c>
      <c r="C736" s="41" t="s">
        <v>1365</v>
      </c>
      <c r="D736" s="40" t="s">
        <v>299</v>
      </c>
      <c r="E736" s="40">
        <v>3</v>
      </c>
      <c r="F736" s="40" t="s">
        <v>471</v>
      </c>
      <c r="G736" s="40" t="s">
        <v>454</v>
      </c>
      <c r="H736" s="40" t="s">
        <v>1392</v>
      </c>
      <c r="I736" s="42"/>
    </row>
    <row r="737" s="1" customFormat="1" ht="28" customHeight="1" spans="1:9">
      <c r="A737" s="40">
        <f>COUNTIF($B$3:C737,C737)</f>
        <v>33</v>
      </c>
      <c r="B737" s="40" t="s">
        <v>298</v>
      </c>
      <c r="C737" s="41" t="s">
        <v>341</v>
      </c>
      <c r="D737" s="40" t="s">
        <v>299</v>
      </c>
      <c r="E737" s="40">
        <v>3</v>
      </c>
      <c r="F737" s="40" t="s">
        <v>471</v>
      </c>
      <c r="G737" s="40" t="s">
        <v>538</v>
      </c>
      <c r="H737" s="40" t="s">
        <v>1393</v>
      </c>
      <c r="I737" s="42"/>
    </row>
    <row r="738" s="1" customFormat="1" ht="28" customHeight="1" spans="1:9">
      <c r="A738" s="40">
        <f>COUNTIF($B$3:C738,C738)</f>
        <v>34</v>
      </c>
      <c r="B738" s="40" t="s">
        <v>298</v>
      </c>
      <c r="C738" s="41" t="s">
        <v>1365</v>
      </c>
      <c r="D738" s="40" t="s">
        <v>299</v>
      </c>
      <c r="E738" s="40">
        <v>3</v>
      </c>
      <c r="F738" s="40" t="s">
        <v>471</v>
      </c>
      <c r="G738" s="40" t="s">
        <v>403</v>
      </c>
      <c r="H738" s="40" t="s">
        <v>1394</v>
      </c>
      <c r="I738" s="42"/>
    </row>
    <row r="739" s="1" customFormat="1" ht="28" customHeight="1" spans="1:9">
      <c r="A739" s="40">
        <f>COUNTIF($B$3:C739,C739)</f>
        <v>35</v>
      </c>
      <c r="B739" s="40" t="s">
        <v>298</v>
      </c>
      <c r="C739" s="41" t="s">
        <v>341</v>
      </c>
      <c r="D739" s="40" t="s">
        <v>299</v>
      </c>
      <c r="E739" s="40">
        <v>3</v>
      </c>
      <c r="F739" s="40" t="s">
        <v>471</v>
      </c>
      <c r="G739" s="40" t="s">
        <v>365</v>
      </c>
      <c r="H739" s="40" t="s">
        <v>693</v>
      </c>
      <c r="I739" s="42"/>
    </row>
    <row r="740" s="1" customFormat="1" ht="28" customHeight="1" spans="1:9">
      <c r="A740" s="40">
        <f>COUNTIF($B$3:C740,C740)</f>
        <v>36</v>
      </c>
      <c r="B740" s="40" t="s">
        <v>298</v>
      </c>
      <c r="C740" s="41" t="s">
        <v>1365</v>
      </c>
      <c r="D740" s="40" t="s">
        <v>299</v>
      </c>
      <c r="E740" s="40">
        <v>3</v>
      </c>
      <c r="F740" s="40" t="s">
        <v>471</v>
      </c>
      <c r="G740" s="40" t="s">
        <v>650</v>
      </c>
      <c r="H740" s="40" t="s">
        <v>1395</v>
      </c>
      <c r="I740" s="42"/>
    </row>
    <row r="741" s="1" customFormat="1" ht="28" customHeight="1" spans="1:9">
      <c r="A741" s="40">
        <f>COUNTIF($B$3:C741,C741)</f>
        <v>37</v>
      </c>
      <c r="B741" s="40" t="s">
        <v>298</v>
      </c>
      <c r="C741" s="41" t="s">
        <v>341</v>
      </c>
      <c r="D741" s="40" t="s">
        <v>299</v>
      </c>
      <c r="E741" s="40">
        <v>3</v>
      </c>
      <c r="F741" s="40" t="s">
        <v>471</v>
      </c>
      <c r="G741" s="40" t="s">
        <v>480</v>
      </c>
      <c r="H741" s="40" t="s">
        <v>1396</v>
      </c>
      <c r="I741" s="42"/>
    </row>
    <row r="742" s="1" customFormat="1" ht="28" customHeight="1" spans="1:9">
      <c r="A742" s="40">
        <f>COUNTIF($B$3:C742,C742)</f>
        <v>38</v>
      </c>
      <c r="B742" s="40" t="s">
        <v>298</v>
      </c>
      <c r="C742" s="41" t="s">
        <v>1365</v>
      </c>
      <c r="D742" s="40" t="s">
        <v>299</v>
      </c>
      <c r="E742" s="40">
        <v>3</v>
      </c>
      <c r="F742" s="40" t="s">
        <v>471</v>
      </c>
      <c r="G742" s="40" t="s">
        <v>374</v>
      </c>
      <c r="H742" s="40" t="s">
        <v>1397</v>
      </c>
      <c r="I742" s="42"/>
    </row>
    <row r="743" s="1" customFormat="1" ht="28" customHeight="1" spans="1:9">
      <c r="A743" s="40">
        <f>COUNTIF($B$3:C743,C743)</f>
        <v>39</v>
      </c>
      <c r="B743" s="40" t="s">
        <v>298</v>
      </c>
      <c r="C743" s="41" t="s">
        <v>341</v>
      </c>
      <c r="D743" s="40" t="s">
        <v>299</v>
      </c>
      <c r="E743" s="40">
        <v>3</v>
      </c>
      <c r="F743" s="40" t="s">
        <v>471</v>
      </c>
      <c r="G743" s="40" t="s">
        <v>387</v>
      </c>
      <c r="H743" s="40" t="s">
        <v>1398</v>
      </c>
      <c r="I743" s="42"/>
    </row>
    <row r="744" s="1" customFormat="1" ht="28" customHeight="1" spans="1:9">
      <c r="A744" s="40">
        <f>COUNTIF($B$3:C744,C744)</f>
        <v>40</v>
      </c>
      <c r="B744" s="40" t="s">
        <v>298</v>
      </c>
      <c r="C744" s="41" t="s">
        <v>1365</v>
      </c>
      <c r="D744" s="40" t="s">
        <v>299</v>
      </c>
      <c r="E744" s="40">
        <v>3</v>
      </c>
      <c r="F744" s="40" t="s">
        <v>471</v>
      </c>
      <c r="G744" s="40" t="s">
        <v>397</v>
      </c>
      <c r="H744" s="40" t="s">
        <v>1399</v>
      </c>
      <c r="I744" s="42"/>
    </row>
    <row r="745" s="1" customFormat="1" ht="28" customHeight="1" spans="1:9">
      <c r="A745" s="40">
        <f>COUNTIF($B$3:C745,C745)</f>
        <v>41</v>
      </c>
      <c r="B745" s="40" t="s">
        <v>298</v>
      </c>
      <c r="C745" s="41" t="s">
        <v>341</v>
      </c>
      <c r="D745" s="40" t="s">
        <v>299</v>
      </c>
      <c r="E745" s="40">
        <v>3</v>
      </c>
      <c r="F745" s="40" t="s">
        <v>471</v>
      </c>
      <c r="G745" s="40" t="s">
        <v>501</v>
      </c>
      <c r="H745" s="40" t="s">
        <v>1400</v>
      </c>
      <c r="I745" s="42"/>
    </row>
    <row r="746" s="1" customFormat="1" ht="28" customHeight="1" spans="1:9">
      <c r="A746" s="40">
        <f>COUNTIF($B$3:C746,C746)</f>
        <v>42</v>
      </c>
      <c r="B746" s="40" t="s">
        <v>298</v>
      </c>
      <c r="C746" s="41" t="s">
        <v>1365</v>
      </c>
      <c r="D746" s="40" t="s">
        <v>299</v>
      </c>
      <c r="E746" s="40">
        <v>3</v>
      </c>
      <c r="F746" s="40" t="s">
        <v>471</v>
      </c>
      <c r="G746" s="40" t="s">
        <v>389</v>
      </c>
      <c r="H746" s="40" t="s">
        <v>1401</v>
      </c>
      <c r="I746" s="42"/>
    </row>
    <row r="747" s="1" customFormat="1" ht="28" customHeight="1" spans="1:9">
      <c r="A747" s="40">
        <f>COUNTIF($B$3:C747,C747)</f>
        <v>43</v>
      </c>
      <c r="B747" s="40" t="s">
        <v>298</v>
      </c>
      <c r="C747" s="41" t="s">
        <v>341</v>
      </c>
      <c r="D747" s="40" t="s">
        <v>299</v>
      </c>
      <c r="E747" s="40">
        <v>3</v>
      </c>
      <c r="F747" s="40" t="s">
        <v>471</v>
      </c>
      <c r="G747" s="40" t="s">
        <v>511</v>
      </c>
      <c r="H747" s="40" t="s">
        <v>805</v>
      </c>
      <c r="I747" s="42"/>
    </row>
    <row r="748" s="1" customFormat="1" ht="28" customHeight="1" spans="1:9">
      <c r="A748" s="40">
        <f>COUNTIF($B$3:C748,C748)</f>
        <v>44</v>
      </c>
      <c r="B748" s="40" t="s">
        <v>298</v>
      </c>
      <c r="C748" s="41" t="s">
        <v>1365</v>
      </c>
      <c r="D748" s="40" t="s">
        <v>299</v>
      </c>
      <c r="E748" s="40">
        <v>3</v>
      </c>
      <c r="F748" s="40" t="s">
        <v>471</v>
      </c>
      <c r="G748" s="40" t="s">
        <v>417</v>
      </c>
      <c r="H748" s="40" t="s">
        <v>475</v>
      </c>
      <c r="I748" s="42"/>
    </row>
    <row r="749" s="1" customFormat="1" ht="28" customHeight="1" spans="1:9">
      <c r="A749" s="40">
        <f>COUNTIF($B$3:C749,C749)</f>
        <v>45</v>
      </c>
      <c r="B749" s="40" t="s">
        <v>298</v>
      </c>
      <c r="C749" s="41" t="s">
        <v>341</v>
      </c>
      <c r="D749" s="40" t="s">
        <v>299</v>
      </c>
      <c r="E749" s="40">
        <v>3</v>
      </c>
      <c r="F749" s="40" t="s">
        <v>471</v>
      </c>
      <c r="G749" s="40" t="s">
        <v>391</v>
      </c>
      <c r="H749" s="40" t="s">
        <v>476</v>
      </c>
      <c r="I749" s="42"/>
    </row>
    <row r="750" s="1" customFormat="1" ht="28" customHeight="1" spans="1:9">
      <c r="A750" s="40">
        <f>COUNTIF($B$3:C750,C750)</f>
        <v>46</v>
      </c>
      <c r="B750" s="40" t="s">
        <v>298</v>
      </c>
      <c r="C750" s="41" t="s">
        <v>1365</v>
      </c>
      <c r="D750" s="40" t="s">
        <v>299</v>
      </c>
      <c r="E750" s="40">
        <v>3</v>
      </c>
      <c r="F750" s="40" t="s">
        <v>471</v>
      </c>
      <c r="G750" s="40" t="s">
        <v>630</v>
      </c>
      <c r="H750" s="40" t="s">
        <v>1402</v>
      </c>
      <c r="I750" s="42"/>
    </row>
    <row r="751" s="1" customFormat="1" ht="28" customHeight="1" spans="1:9">
      <c r="A751" s="40">
        <f>COUNTIF($B$3:C751,C751)</f>
        <v>47</v>
      </c>
      <c r="B751" s="40" t="s">
        <v>298</v>
      </c>
      <c r="C751" s="41" t="s">
        <v>341</v>
      </c>
      <c r="D751" s="40" t="s">
        <v>299</v>
      </c>
      <c r="E751" s="40">
        <v>3</v>
      </c>
      <c r="F751" s="40" t="s">
        <v>471</v>
      </c>
      <c r="G751" s="40" t="s">
        <v>1403</v>
      </c>
      <c r="H751" s="40" t="s">
        <v>1404</v>
      </c>
      <c r="I751" s="42"/>
    </row>
    <row r="752" s="1" customFormat="1" ht="28" customHeight="1" spans="1:9">
      <c r="A752" s="40">
        <f>COUNTIF($B$3:C752,C752)</f>
        <v>48</v>
      </c>
      <c r="B752" s="40" t="s">
        <v>298</v>
      </c>
      <c r="C752" s="41" t="s">
        <v>1365</v>
      </c>
      <c r="D752" s="40" t="s">
        <v>299</v>
      </c>
      <c r="E752" s="40">
        <v>3</v>
      </c>
      <c r="F752" s="40" t="s">
        <v>471</v>
      </c>
      <c r="G752" s="40" t="s">
        <v>789</v>
      </c>
      <c r="H752" s="40" t="s">
        <v>1405</v>
      </c>
      <c r="I752" s="42"/>
    </row>
    <row r="753" s="1" customFormat="1" ht="28" customHeight="1" spans="1:9">
      <c r="A753" s="40">
        <f>COUNTIF($B$3:C753,C753)</f>
        <v>49</v>
      </c>
      <c r="B753" s="40" t="s">
        <v>298</v>
      </c>
      <c r="C753" s="41" t="s">
        <v>341</v>
      </c>
      <c r="D753" s="40" t="s">
        <v>299</v>
      </c>
      <c r="E753" s="40">
        <v>3</v>
      </c>
      <c r="F753" s="40" t="s">
        <v>471</v>
      </c>
      <c r="G753" s="40" t="s">
        <v>1383</v>
      </c>
      <c r="H753" s="40" t="s">
        <v>1406</v>
      </c>
      <c r="I753" s="42"/>
    </row>
    <row r="754" s="1" customFormat="1" ht="28" customHeight="1" spans="1:9">
      <c r="A754" s="40">
        <f>COUNTIF($B$3:C754,C754)</f>
        <v>50</v>
      </c>
      <c r="B754" s="40" t="s">
        <v>298</v>
      </c>
      <c r="C754" s="41" t="s">
        <v>1365</v>
      </c>
      <c r="D754" s="40" t="s">
        <v>299</v>
      </c>
      <c r="E754" s="40">
        <v>4</v>
      </c>
      <c r="F754" s="40" t="s">
        <v>471</v>
      </c>
      <c r="G754" s="40" t="s">
        <v>508</v>
      </c>
      <c r="H754" s="40" t="s">
        <v>509</v>
      </c>
      <c r="I754" s="42"/>
    </row>
    <row r="755" s="1" customFormat="1" ht="28" customHeight="1" spans="1:9">
      <c r="A755" s="40">
        <f>COUNTIF($B$3:C755,C755)</f>
        <v>51</v>
      </c>
      <c r="B755" s="40" t="s">
        <v>298</v>
      </c>
      <c r="C755" s="41" t="s">
        <v>341</v>
      </c>
      <c r="D755" s="40" t="s">
        <v>299</v>
      </c>
      <c r="E755" s="40">
        <v>4</v>
      </c>
      <c r="F755" s="40" t="s">
        <v>471</v>
      </c>
      <c r="G755" s="40" t="s">
        <v>604</v>
      </c>
      <c r="H755" s="40" t="s">
        <v>1407</v>
      </c>
      <c r="I755" s="42"/>
    </row>
    <row r="756" s="1" customFormat="1" ht="28" customHeight="1" spans="1:9">
      <c r="A756" s="40">
        <f>COUNTIF($B$3:C756,C756)</f>
        <v>52</v>
      </c>
      <c r="B756" s="40" t="s">
        <v>298</v>
      </c>
      <c r="C756" s="41" t="s">
        <v>1365</v>
      </c>
      <c r="D756" s="40" t="s">
        <v>299</v>
      </c>
      <c r="E756" s="40">
        <v>3</v>
      </c>
      <c r="F756" s="40" t="s">
        <v>477</v>
      </c>
      <c r="G756" s="40" t="s">
        <v>488</v>
      </c>
      <c r="H756" s="40" t="s">
        <v>1408</v>
      </c>
      <c r="I756" s="42"/>
    </row>
    <row r="757" s="1" customFormat="1" ht="28" customHeight="1" spans="1:9">
      <c r="A757" s="40">
        <f>COUNTIF($B$3:C757,C757)</f>
        <v>53</v>
      </c>
      <c r="B757" s="40" t="s">
        <v>298</v>
      </c>
      <c r="C757" s="41" t="s">
        <v>341</v>
      </c>
      <c r="D757" s="40" t="s">
        <v>299</v>
      </c>
      <c r="E757" s="40">
        <v>3</v>
      </c>
      <c r="F757" s="40" t="s">
        <v>477</v>
      </c>
      <c r="G757" s="40" t="s">
        <v>699</v>
      </c>
      <c r="H757" s="40" t="s">
        <v>1409</v>
      </c>
      <c r="I757" s="42"/>
    </row>
    <row r="758" s="1" customFormat="1" ht="28" customHeight="1" spans="1:9">
      <c r="A758" s="40">
        <f>COUNTIF($B$3:C758,C758)</f>
        <v>54</v>
      </c>
      <c r="B758" s="40" t="s">
        <v>298</v>
      </c>
      <c r="C758" s="41" t="s">
        <v>1365</v>
      </c>
      <c r="D758" s="40" t="s">
        <v>299</v>
      </c>
      <c r="E758" s="40">
        <v>3</v>
      </c>
      <c r="F758" s="40" t="s">
        <v>477</v>
      </c>
      <c r="G758" s="40" t="s">
        <v>380</v>
      </c>
      <c r="H758" s="40" t="s">
        <v>1410</v>
      </c>
      <c r="I758" s="42"/>
    </row>
    <row r="759" s="1" customFormat="1" ht="28" customHeight="1" spans="1:9">
      <c r="A759" s="40">
        <f>COUNTIF($B$3:C759,C759)</f>
        <v>55</v>
      </c>
      <c r="B759" s="40" t="s">
        <v>298</v>
      </c>
      <c r="C759" s="41" t="s">
        <v>341</v>
      </c>
      <c r="D759" s="40" t="s">
        <v>299</v>
      </c>
      <c r="E759" s="40">
        <v>3</v>
      </c>
      <c r="F759" s="40" t="s">
        <v>477</v>
      </c>
      <c r="G759" s="40" t="s">
        <v>401</v>
      </c>
      <c r="H759" s="40" t="s">
        <v>479</v>
      </c>
      <c r="I759" s="42"/>
    </row>
    <row r="760" s="1" customFormat="1" ht="28" customHeight="1" spans="1:9">
      <c r="A760" s="40">
        <f>COUNTIF($B$3:C760,C760)</f>
        <v>56</v>
      </c>
      <c r="B760" s="40" t="s">
        <v>298</v>
      </c>
      <c r="C760" s="41" t="s">
        <v>1365</v>
      </c>
      <c r="D760" s="40" t="s">
        <v>299</v>
      </c>
      <c r="E760" s="40">
        <v>3</v>
      </c>
      <c r="F760" s="40" t="s">
        <v>477</v>
      </c>
      <c r="G760" s="40" t="s">
        <v>368</v>
      </c>
      <c r="H760" s="40" t="s">
        <v>1411</v>
      </c>
      <c r="I760" s="42"/>
    </row>
    <row r="761" s="1" customFormat="1" ht="28" customHeight="1" spans="1:9">
      <c r="A761" s="40">
        <f>COUNTIF($B$3:C761,C761)</f>
        <v>57</v>
      </c>
      <c r="B761" s="40" t="s">
        <v>298</v>
      </c>
      <c r="C761" s="41" t="s">
        <v>341</v>
      </c>
      <c r="D761" s="40" t="s">
        <v>299</v>
      </c>
      <c r="E761" s="40">
        <v>3</v>
      </c>
      <c r="F761" s="40" t="s">
        <v>477</v>
      </c>
      <c r="G761" s="40" t="s">
        <v>647</v>
      </c>
      <c r="H761" s="40" t="s">
        <v>1412</v>
      </c>
      <c r="I761" s="42"/>
    </row>
    <row r="762" s="1" customFormat="1" ht="28" customHeight="1" spans="1:9">
      <c r="A762" s="40">
        <f>COUNTIF($B$3:C762,C762)</f>
        <v>58</v>
      </c>
      <c r="B762" s="40" t="s">
        <v>298</v>
      </c>
      <c r="C762" s="41" t="s">
        <v>1365</v>
      </c>
      <c r="D762" s="40" t="s">
        <v>299</v>
      </c>
      <c r="E762" s="40">
        <v>3</v>
      </c>
      <c r="F762" s="40" t="s">
        <v>477</v>
      </c>
      <c r="G762" s="40" t="s">
        <v>382</v>
      </c>
      <c r="H762" s="40" t="s">
        <v>1413</v>
      </c>
      <c r="I762" s="42"/>
    </row>
    <row r="763" s="1" customFormat="1" ht="28" customHeight="1" spans="1:9">
      <c r="A763" s="40">
        <f>COUNTIF($B$3:C763,C763)</f>
        <v>59</v>
      </c>
      <c r="B763" s="40" t="s">
        <v>298</v>
      </c>
      <c r="C763" s="41" t="s">
        <v>341</v>
      </c>
      <c r="D763" s="40" t="s">
        <v>299</v>
      </c>
      <c r="E763" s="40">
        <v>3</v>
      </c>
      <c r="F763" s="40" t="s">
        <v>477</v>
      </c>
      <c r="G763" s="40" t="s">
        <v>384</v>
      </c>
      <c r="H763" s="40" t="s">
        <v>1414</v>
      </c>
      <c r="I763" s="42"/>
    </row>
    <row r="764" ht="28" customHeight="1" spans="1:9">
      <c r="A764" s="40">
        <f>COUNTIF($B$3:C764,C764)</f>
        <v>60</v>
      </c>
      <c r="B764" s="40" t="s">
        <v>298</v>
      </c>
      <c r="C764" s="41" t="s">
        <v>1365</v>
      </c>
      <c r="D764" s="40" t="s">
        <v>299</v>
      </c>
      <c r="E764" s="40">
        <v>3</v>
      </c>
      <c r="F764" s="40" t="s">
        <v>37</v>
      </c>
      <c r="G764" s="40" t="s">
        <v>488</v>
      </c>
      <c r="H764" s="40" t="s">
        <v>1415</v>
      </c>
      <c r="I764" s="42"/>
    </row>
    <row r="765" ht="28" customHeight="1" spans="1:9">
      <c r="A765" s="40">
        <f>COUNTIF($B$3:C765,C765)</f>
        <v>61</v>
      </c>
      <c r="B765" s="40" t="s">
        <v>298</v>
      </c>
      <c r="C765" s="41" t="s">
        <v>341</v>
      </c>
      <c r="D765" s="40" t="s">
        <v>299</v>
      </c>
      <c r="E765" s="40">
        <v>3</v>
      </c>
      <c r="F765" s="40" t="s">
        <v>37</v>
      </c>
      <c r="G765" s="40" t="s">
        <v>699</v>
      </c>
      <c r="H765" s="40" t="s">
        <v>766</v>
      </c>
      <c r="I765" s="42"/>
    </row>
    <row r="766" ht="28" customHeight="1" spans="1:9">
      <c r="A766" s="40">
        <f>COUNTIF($B$3:C766,C766)</f>
        <v>62</v>
      </c>
      <c r="B766" s="40" t="s">
        <v>298</v>
      </c>
      <c r="C766" s="41" t="s">
        <v>1365</v>
      </c>
      <c r="D766" s="40" t="s">
        <v>299</v>
      </c>
      <c r="E766" s="40">
        <v>3</v>
      </c>
      <c r="F766" s="40" t="s">
        <v>37</v>
      </c>
      <c r="G766" s="40" t="s">
        <v>530</v>
      </c>
      <c r="H766" s="40" t="s">
        <v>1416</v>
      </c>
      <c r="I766" s="42"/>
    </row>
    <row r="767" ht="28" customHeight="1" spans="1:9">
      <c r="A767" s="40">
        <f>COUNTIF($B$3:C767,C767)</f>
        <v>63</v>
      </c>
      <c r="B767" s="40" t="s">
        <v>298</v>
      </c>
      <c r="C767" s="41" t="s">
        <v>341</v>
      </c>
      <c r="D767" s="40" t="s">
        <v>299</v>
      </c>
      <c r="E767" s="40">
        <v>3</v>
      </c>
      <c r="F767" s="40" t="s">
        <v>37</v>
      </c>
      <c r="G767" s="40" t="s">
        <v>401</v>
      </c>
      <c r="H767" s="40" t="s">
        <v>767</v>
      </c>
      <c r="I767" s="42"/>
    </row>
    <row r="768" ht="28" customHeight="1" spans="1:9">
      <c r="A768" s="40">
        <f>COUNTIF($B$3:C768,C768)</f>
        <v>64</v>
      </c>
      <c r="B768" s="40" t="s">
        <v>298</v>
      </c>
      <c r="C768" s="41" t="s">
        <v>1365</v>
      </c>
      <c r="D768" s="40" t="s">
        <v>299</v>
      </c>
      <c r="E768" s="40">
        <v>3</v>
      </c>
      <c r="F768" s="40" t="s">
        <v>37</v>
      </c>
      <c r="G768" s="40" t="s">
        <v>518</v>
      </c>
      <c r="H768" s="40" t="s">
        <v>1417</v>
      </c>
      <c r="I768" s="42"/>
    </row>
    <row r="769" ht="28" customHeight="1" spans="1:9">
      <c r="A769" s="40">
        <f>COUNTIF($B$3:C769,C769)</f>
        <v>65</v>
      </c>
      <c r="B769" s="40" t="s">
        <v>298</v>
      </c>
      <c r="C769" s="41" t="s">
        <v>341</v>
      </c>
      <c r="D769" s="40" t="s">
        <v>299</v>
      </c>
      <c r="E769" s="40">
        <v>3</v>
      </c>
      <c r="F769" s="40" t="s">
        <v>37</v>
      </c>
      <c r="G769" s="40" t="s">
        <v>433</v>
      </c>
      <c r="H769" s="40" t="s">
        <v>1418</v>
      </c>
      <c r="I769" s="42"/>
    </row>
    <row r="770" ht="28" customHeight="1" spans="1:9">
      <c r="A770" s="40">
        <f>COUNTIF($B$3:C770,C770)</f>
        <v>66</v>
      </c>
      <c r="B770" s="40" t="s">
        <v>298</v>
      </c>
      <c r="C770" s="41" t="s">
        <v>1365</v>
      </c>
      <c r="D770" s="40" t="s">
        <v>299</v>
      </c>
      <c r="E770" s="40">
        <v>3</v>
      </c>
      <c r="F770" s="40" t="s">
        <v>37</v>
      </c>
      <c r="G770" s="40" t="s">
        <v>399</v>
      </c>
      <c r="H770" s="40" t="s">
        <v>482</v>
      </c>
      <c r="I770" s="42"/>
    </row>
    <row r="771" ht="28" customHeight="1" spans="1:9">
      <c r="A771" s="40">
        <f>COUNTIF($B$3:C771,C771)</f>
        <v>67</v>
      </c>
      <c r="B771" s="40" t="s">
        <v>298</v>
      </c>
      <c r="C771" s="41" t="s">
        <v>341</v>
      </c>
      <c r="D771" s="40" t="s">
        <v>299</v>
      </c>
      <c r="E771" s="40">
        <v>3</v>
      </c>
      <c r="F771" s="40" t="s">
        <v>37</v>
      </c>
      <c r="G771" s="40" t="s">
        <v>443</v>
      </c>
      <c r="H771" s="40" t="s">
        <v>1419</v>
      </c>
      <c r="I771" s="42"/>
    </row>
    <row r="772" ht="28" customHeight="1" spans="1:9">
      <c r="A772" s="40">
        <f>COUNTIF($B$3:C772,C772)</f>
        <v>68</v>
      </c>
      <c r="B772" s="40" t="s">
        <v>298</v>
      </c>
      <c r="C772" s="41" t="s">
        <v>1365</v>
      </c>
      <c r="D772" s="40" t="s">
        <v>299</v>
      </c>
      <c r="E772" s="40">
        <v>3</v>
      </c>
      <c r="F772" s="40" t="s">
        <v>37</v>
      </c>
      <c r="G772" s="40" t="s">
        <v>382</v>
      </c>
      <c r="H772" s="40" t="s">
        <v>1420</v>
      </c>
      <c r="I772" s="42"/>
    </row>
    <row r="773" ht="28" customHeight="1" spans="1:9">
      <c r="A773" s="40">
        <f>COUNTIF($B$3:C773,C773)</f>
        <v>69</v>
      </c>
      <c r="B773" s="40" t="s">
        <v>298</v>
      </c>
      <c r="C773" s="41" t="s">
        <v>341</v>
      </c>
      <c r="D773" s="40" t="s">
        <v>299</v>
      </c>
      <c r="E773" s="40">
        <v>3</v>
      </c>
      <c r="F773" s="40" t="s">
        <v>37</v>
      </c>
      <c r="G773" s="40" t="s">
        <v>372</v>
      </c>
      <c r="H773" s="40" t="s">
        <v>1421</v>
      </c>
      <c r="I773" s="42"/>
    </row>
    <row r="774" ht="28" customHeight="1" spans="1:9">
      <c r="A774" s="40">
        <f>COUNTIF($B$3:C774,C774)</f>
        <v>70</v>
      </c>
      <c r="B774" s="40" t="s">
        <v>298</v>
      </c>
      <c r="C774" s="41" t="s">
        <v>1365</v>
      </c>
      <c r="D774" s="40" t="s">
        <v>299</v>
      </c>
      <c r="E774" s="40">
        <v>3</v>
      </c>
      <c r="F774" s="40" t="s">
        <v>37</v>
      </c>
      <c r="G774" s="40" t="s">
        <v>403</v>
      </c>
      <c r="H774" s="40" t="s">
        <v>500</v>
      </c>
      <c r="I774" s="42"/>
    </row>
    <row r="775" ht="28" customHeight="1" spans="1:9">
      <c r="A775" s="40">
        <f>COUNTIF($B$3:C775,C775)</f>
        <v>71</v>
      </c>
      <c r="B775" s="40" t="s">
        <v>298</v>
      </c>
      <c r="C775" s="41" t="s">
        <v>341</v>
      </c>
      <c r="D775" s="40" t="s">
        <v>299</v>
      </c>
      <c r="E775" s="40">
        <v>3</v>
      </c>
      <c r="F775" s="40" t="s">
        <v>37</v>
      </c>
      <c r="G775" s="40" t="s">
        <v>365</v>
      </c>
      <c r="H775" s="40" t="s">
        <v>1422</v>
      </c>
      <c r="I775" s="42"/>
    </row>
    <row r="776" ht="28" customHeight="1" spans="1:9">
      <c r="A776" s="40">
        <f>COUNTIF($B$3:C776,C776)</f>
        <v>72</v>
      </c>
      <c r="B776" s="40" t="s">
        <v>298</v>
      </c>
      <c r="C776" s="41" t="s">
        <v>1365</v>
      </c>
      <c r="D776" s="40" t="s">
        <v>299</v>
      </c>
      <c r="E776" s="40">
        <v>3</v>
      </c>
      <c r="F776" s="40" t="s">
        <v>37</v>
      </c>
      <c r="G776" s="40" t="s">
        <v>480</v>
      </c>
      <c r="H776" s="40" t="s">
        <v>1423</v>
      </c>
      <c r="I776" s="42"/>
    </row>
    <row r="777" ht="28" customHeight="1" spans="1:9">
      <c r="A777" s="40">
        <f>COUNTIF($B$3:C777,C777)</f>
        <v>73</v>
      </c>
      <c r="B777" s="40" t="s">
        <v>298</v>
      </c>
      <c r="C777" s="41" t="s">
        <v>341</v>
      </c>
      <c r="D777" s="40" t="s">
        <v>299</v>
      </c>
      <c r="E777" s="40">
        <v>3</v>
      </c>
      <c r="F777" s="40" t="s">
        <v>200</v>
      </c>
      <c r="G777" s="40" t="s">
        <v>544</v>
      </c>
      <c r="H777" s="40" t="s">
        <v>545</v>
      </c>
      <c r="I777" s="42"/>
    </row>
    <row r="778" ht="28" customHeight="1" spans="1:9">
      <c r="A778" s="40">
        <f>COUNTIF($B$3:C778,C778)</f>
        <v>74</v>
      </c>
      <c r="B778" s="40" t="s">
        <v>298</v>
      </c>
      <c r="C778" s="41" t="s">
        <v>1365</v>
      </c>
      <c r="D778" s="40" t="s">
        <v>299</v>
      </c>
      <c r="E778" s="40">
        <v>3</v>
      </c>
      <c r="F778" s="40" t="s">
        <v>200</v>
      </c>
      <c r="G778" s="40" t="s">
        <v>699</v>
      </c>
      <c r="H778" s="40" t="s">
        <v>1424</v>
      </c>
      <c r="I778" s="42"/>
    </row>
    <row r="779" ht="28" customHeight="1" spans="1:9">
      <c r="A779" s="40">
        <f>COUNTIF($B$3:C779,C779)</f>
        <v>75</v>
      </c>
      <c r="B779" s="40" t="s">
        <v>298</v>
      </c>
      <c r="C779" s="41" t="s">
        <v>341</v>
      </c>
      <c r="D779" s="40" t="s">
        <v>299</v>
      </c>
      <c r="E779" s="40">
        <v>3</v>
      </c>
      <c r="F779" s="40" t="s">
        <v>200</v>
      </c>
      <c r="G779" s="40" t="s">
        <v>380</v>
      </c>
      <c r="H779" s="40" t="s">
        <v>546</v>
      </c>
      <c r="I779" s="42"/>
    </row>
    <row r="780" ht="28" customHeight="1" spans="1:9">
      <c r="A780" s="40">
        <f>COUNTIF($B$3:C780,C780)</f>
        <v>76</v>
      </c>
      <c r="B780" s="40" t="s">
        <v>298</v>
      </c>
      <c r="C780" s="41" t="s">
        <v>1365</v>
      </c>
      <c r="D780" s="40" t="s">
        <v>299</v>
      </c>
      <c r="E780" s="40">
        <v>3</v>
      </c>
      <c r="F780" s="40" t="s">
        <v>200</v>
      </c>
      <c r="G780" s="40" t="s">
        <v>401</v>
      </c>
      <c r="H780" s="40" t="s">
        <v>1425</v>
      </c>
      <c r="I780" s="42"/>
    </row>
    <row r="781" ht="28" customHeight="1" spans="1:9">
      <c r="A781" s="40">
        <f>COUNTIF($B$3:C781,C781)</f>
        <v>77</v>
      </c>
      <c r="B781" s="40" t="s">
        <v>298</v>
      </c>
      <c r="C781" s="41" t="s">
        <v>341</v>
      </c>
      <c r="D781" s="40" t="s">
        <v>299</v>
      </c>
      <c r="E781" s="40">
        <v>3</v>
      </c>
      <c r="F781" s="40" t="s">
        <v>200</v>
      </c>
      <c r="G781" s="40" t="s">
        <v>647</v>
      </c>
      <c r="H781" s="40" t="s">
        <v>1426</v>
      </c>
      <c r="I781" s="42"/>
    </row>
    <row r="782" ht="28" customHeight="1" spans="1:9">
      <c r="A782" s="40">
        <f>COUNTIF($B$3:C782,C782)</f>
        <v>78</v>
      </c>
      <c r="B782" s="40" t="s">
        <v>298</v>
      </c>
      <c r="C782" s="41" t="s">
        <v>1365</v>
      </c>
      <c r="D782" s="40" t="s">
        <v>299</v>
      </c>
      <c r="E782" s="40">
        <v>3</v>
      </c>
      <c r="F782" s="40" t="s">
        <v>200</v>
      </c>
      <c r="G782" s="40" t="s">
        <v>513</v>
      </c>
      <c r="H782" s="40" t="s">
        <v>1427</v>
      </c>
      <c r="I782" s="42"/>
    </row>
    <row r="783" ht="28" customHeight="1" spans="1:9">
      <c r="A783" s="40">
        <f>COUNTIF($B$3:C783,C783)</f>
        <v>79</v>
      </c>
      <c r="B783" s="40" t="s">
        <v>298</v>
      </c>
      <c r="C783" s="41" t="s">
        <v>341</v>
      </c>
      <c r="D783" s="40" t="s">
        <v>299</v>
      </c>
      <c r="E783" s="40">
        <v>3</v>
      </c>
      <c r="F783" s="40" t="s">
        <v>200</v>
      </c>
      <c r="G783" s="40" t="s">
        <v>372</v>
      </c>
      <c r="H783" s="40" t="s">
        <v>1428</v>
      </c>
      <c r="I783" s="42"/>
    </row>
    <row r="784" ht="28" customHeight="1" spans="1:9">
      <c r="A784" s="40">
        <f>COUNTIF($B$3:C784,C784)</f>
        <v>80</v>
      </c>
      <c r="B784" s="40" t="s">
        <v>298</v>
      </c>
      <c r="C784" s="41" t="s">
        <v>1365</v>
      </c>
      <c r="D784" s="40" t="s">
        <v>299</v>
      </c>
      <c r="E784" s="40">
        <v>3</v>
      </c>
      <c r="F784" s="40" t="s">
        <v>200</v>
      </c>
      <c r="G784" s="40" t="s">
        <v>384</v>
      </c>
      <c r="H784" s="40" t="s">
        <v>1429</v>
      </c>
      <c r="I784" s="42"/>
    </row>
    <row r="785" ht="28" customHeight="1" spans="1:9">
      <c r="A785" s="40">
        <f>COUNTIF($B$3:C785,C785)</f>
        <v>81</v>
      </c>
      <c r="B785" s="40" t="s">
        <v>298</v>
      </c>
      <c r="C785" s="41" t="s">
        <v>341</v>
      </c>
      <c r="D785" s="40" t="s">
        <v>299</v>
      </c>
      <c r="E785" s="40">
        <v>3</v>
      </c>
      <c r="F785" s="40" t="s">
        <v>200</v>
      </c>
      <c r="G785" s="40" t="s">
        <v>365</v>
      </c>
      <c r="H785" s="40" t="s">
        <v>1430</v>
      </c>
      <c r="I785" s="42"/>
    </row>
    <row r="786" ht="28" customHeight="1" spans="1:9">
      <c r="A786" s="40">
        <f>COUNTIF($B$3:C786,C786)</f>
        <v>82</v>
      </c>
      <c r="B786" s="40" t="s">
        <v>298</v>
      </c>
      <c r="C786" s="41" t="s">
        <v>1365</v>
      </c>
      <c r="D786" s="40" t="s">
        <v>299</v>
      </c>
      <c r="E786" s="40">
        <v>3</v>
      </c>
      <c r="F786" s="40" t="s">
        <v>200</v>
      </c>
      <c r="G786" s="40" t="s">
        <v>426</v>
      </c>
      <c r="H786" s="40" t="s">
        <v>1431</v>
      </c>
      <c r="I786" s="42"/>
    </row>
    <row r="787" ht="28" customHeight="1" spans="1:9">
      <c r="A787" s="40">
        <f>COUNTIF($B$3:C787,C787)</f>
        <v>83</v>
      </c>
      <c r="B787" s="40" t="s">
        <v>298</v>
      </c>
      <c r="C787" s="41" t="s">
        <v>341</v>
      </c>
      <c r="D787" s="40" t="s">
        <v>299</v>
      </c>
      <c r="E787" s="40">
        <v>3</v>
      </c>
      <c r="F787" s="40" t="s">
        <v>200</v>
      </c>
      <c r="G787" s="40" t="s">
        <v>428</v>
      </c>
      <c r="H787" s="40" t="s">
        <v>547</v>
      </c>
      <c r="I787" s="42"/>
    </row>
    <row r="788" ht="28" customHeight="1" spans="1:9">
      <c r="A788" s="40">
        <f>COUNTIF($B$3:C788,C788)</f>
        <v>84</v>
      </c>
      <c r="B788" s="40" t="s">
        <v>298</v>
      </c>
      <c r="C788" s="41" t="s">
        <v>1365</v>
      </c>
      <c r="D788" s="40" t="s">
        <v>299</v>
      </c>
      <c r="E788" s="40">
        <v>3</v>
      </c>
      <c r="F788" s="40" t="s">
        <v>200</v>
      </c>
      <c r="G788" s="40" t="s">
        <v>374</v>
      </c>
      <c r="H788" s="40" t="s">
        <v>548</v>
      </c>
      <c r="I788" s="42"/>
    </row>
    <row r="789" ht="28" customHeight="1" spans="1:9">
      <c r="A789" s="40">
        <f>COUNTIF($B$3:C789,C789)</f>
        <v>85</v>
      </c>
      <c r="B789" s="40" t="s">
        <v>298</v>
      </c>
      <c r="C789" s="41" t="s">
        <v>341</v>
      </c>
      <c r="D789" s="40" t="s">
        <v>299</v>
      </c>
      <c r="E789" s="40">
        <v>3</v>
      </c>
      <c r="F789" s="40" t="s">
        <v>200</v>
      </c>
      <c r="G789" s="40" t="s">
        <v>491</v>
      </c>
      <c r="H789" s="40" t="s">
        <v>549</v>
      </c>
      <c r="I789" s="42"/>
    </row>
    <row r="790" ht="28" customHeight="1" spans="1:9">
      <c r="A790" s="40">
        <f>COUNTIF($B$3:C790,C790)</f>
        <v>86</v>
      </c>
      <c r="B790" s="40" t="s">
        <v>298</v>
      </c>
      <c r="C790" s="41" t="s">
        <v>1365</v>
      </c>
      <c r="D790" s="40" t="s">
        <v>299</v>
      </c>
      <c r="E790" s="40">
        <v>3</v>
      </c>
      <c r="F790" s="40" t="s">
        <v>200</v>
      </c>
      <c r="G790" s="40" t="s">
        <v>421</v>
      </c>
      <c r="H790" s="40" t="s">
        <v>550</v>
      </c>
      <c r="I790" s="42"/>
    </row>
    <row r="791" ht="28" customHeight="1" spans="1:9">
      <c r="A791" s="40">
        <f>COUNTIF($B$3:C791,C791)</f>
        <v>87</v>
      </c>
      <c r="B791" s="40" t="s">
        <v>298</v>
      </c>
      <c r="C791" s="41" t="s">
        <v>341</v>
      </c>
      <c r="D791" s="40" t="s">
        <v>299</v>
      </c>
      <c r="E791" s="40">
        <v>3</v>
      </c>
      <c r="F791" s="40" t="s">
        <v>200</v>
      </c>
      <c r="G791" s="40" t="s">
        <v>552</v>
      </c>
      <c r="H791" s="40" t="s">
        <v>553</v>
      </c>
      <c r="I791" s="42"/>
    </row>
    <row r="792" ht="28" customHeight="1" spans="1:9">
      <c r="A792" s="40">
        <f>COUNTIF($B$3:C792,C792)</f>
        <v>88</v>
      </c>
      <c r="B792" s="40" t="s">
        <v>298</v>
      </c>
      <c r="C792" s="41" t="s">
        <v>1365</v>
      </c>
      <c r="D792" s="40" t="s">
        <v>299</v>
      </c>
      <c r="E792" s="40">
        <v>3</v>
      </c>
      <c r="F792" s="40" t="s">
        <v>200</v>
      </c>
      <c r="G792" s="40" t="s">
        <v>1432</v>
      </c>
      <c r="H792" s="40" t="s">
        <v>1433</v>
      </c>
      <c r="I792" s="42"/>
    </row>
    <row r="793" ht="28" customHeight="1" spans="1:9">
      <c r="A793" s="40">
        <f>COUNTIF($B$3:C793,C793)</f>
        <v>89</v>
      </c>
      <c r="B793" s="40" t="s">
        <v>298</v>
      </c>
      <c r="C793" s="41" t="s">
        <v>341</v>
      </c>
      <c r="D793" s="40" t="s">
        <v>299</v>
      </c>
      <c r="E793" s="40">
        <v>3</v>
      </c>
      <c r="F793" s="40" t="s">
        <v>554</v>
      </c>
      <c r="G793" s="40" t="s">
        <v>378</v>
      </c>
      <c r="H793" s="40" t="s">
        <v>1434</v>
      </c>
      <c r="I793" s="42"/>
    </row>
    <row r="794" ht="28" customHeight="1" spans="1:9">
      <c r="A794" s="40">
        <f>COUNTIF($B$3:C794,C794)</f>
        <v>90</v>
      </c>
      <c r="B794" s="40" t="s">
        <v>298</v>
      </c>
      <c r="C794" s="41" t="s">
        <v>1365</v>
      </c>
      <c r="D794" s="40" t="s">
        <v>299</v>
      </c>
      <c r="E794" s="40">
        <v>3</v>
      </c>
      <c r="F794" s="40" t="s">
        <v>554</v>
      </c>
      <c r="G794" s="40" t="s">
        <v>530</v>
      </c>
      <c r="H794" s="40" t="s">
        <v>1435</v>
      </c>
      <c r="I794" s="42"/>
    </row>
    <row r="795" ht="28" customHeight="1" spans="1:9">
      <c r="A795" s="40">
        <f>COUNTIF($B$3:C795,C795)</f>
        <v>91</v>
      </c>
      <c r="B795" s="40" t="s">
        <v>298</v>
      </c>
      <c r="C795" s="41" t="s">
        <v>341</v>
      </c>
      <c r="D795" s="40" t="s">
        <v>299</v>
      </c>
      <c r="E795" s="40">
        <v>3</v>
      </c>
      <c r="F795" s="40" t="s">
        <v>554</v>
      </c>
      <c r="G795" s="40" t="s">
        <v>399</v>
      </c>
      <c r="H795" s="40" t="s">
        <v>555</v>
      </c>
      <c r="I795" s="42"/>
    </row>
    <row r="796" ht="28" customHeight="1" spans="1:9">
      <c r="A796" s="40">
        <f>COUNTIF($B$3:C796,C796)</f>
        <v>92</v>
      </c>
      <c r="B796" s="40" t="s">
        <v>298</v>
      </c>
      <c r="C796" s="41" t="s">
        <v>1365</v>
      </c>
      <c r="D796" s="40" t="s">
        <v>299</v>
      </c>
      <c r="E796" s="40">
        <v>3</v>
      </c>
      <c r="F796" s="40" t="s">
        <v>554</v>
      </c>
      <c r="G796" s="40" t="s">
        <v>513</v>
      </c>
      <c r="H796" s="40" t="s">
        <v>1436</v>
      </c>
      <c r="I796" s="42"/>
    </row>
    <row r="797" ht="28" customHeight="1" spans="1:9">
      <c r="A797" s="40">
        <f>COUNTIF($B$3:C797,C797)</f>
        <v>93</v>
      </c>
      <c r="B797" s="40" t="s">
        <v>298</v>
      </c>
      <c r="C797" s="41" t="s">
        <v>341</v>
      </c>
      <c r="D797" s="40" t="s">
        <v>299</v>
      </c>
      <c r="E797" s="40">
        <v>3</v>
      </c>
      <c r="F797" s="40" t="s">
        <v>554</v>
      </c>
      <c r="G797" s="40" t="s">
        <v>372</v>
      </c>
      <c r="H797" s="40" t="s">
        <v>1437</v>
      </c>
      <c r="I797" s="42"/>
    </row>
    <row r="798" ht="28" customHeight="1" spans="1:9">
      <c r="A798" s="40">
        <f>COUNTIF($B$3:C798,C798)</f>
        <v>94</v>
      </c>
      <c r="B798" s="40" t="s">
        <v>298</v>
      </c>
      <c r="C798" s="41" t="s">
        <v>1365</v>
      </c>
      <c r="D798" s="40" t="s">
        <v>299</v>
      </c>
      <c r="E798" s="40">
        <v>3</v>
      </c>
      <c r="F798" s="40" t="s">
        <v>554</v>
      </c>
      <c r="G798" s="40" t="s">
        <v>538</v>
      </c>
      <c r="H798" s="40" t="s">
        <v>556</v>
      </c>
      <c r="I798" s="42"/>
    </row>
    <row r="799" ht="28" customHeight="1" spans="1:9">
      <c r="A799" s="40">
        <f>COUNTIF($B$3:C799,C799)</f>
        <v>95</v>
      </c>
      <c r="B799" s="40" t="s">
        <v>298</v>
      </c>
      <c r="C799" s="41" t="s">
        <v>341</v>
      </c>
      <c r="D799" s="40" t="s">
        <v>299</v>
      </c>
      <c r="E799" s="40">
        <v>3</v>
      </c>
      <c r="F799" s="40" t="s">
        <v>554</v>
      </c>
      <c r="G799" s="40" t="s">
        <v>384</v>
      </c>
      <c r="H799" s="40" t="s">
        <v>557</v>
      </c>
      <c r="I799" s="42"/>
    </row>
    <row r="800" ht="28" customHeight="1" spans="1:9">
      <c r="A800" s="40">
        <f>COUNTIF($B$3:C800,C800)</f>
        <v>96</v>
      </c>
      <c r="B800" s="40" t="s">
        <v>298</v>
      </c>
      <c r="C800" s="41" t="s">
        <v>1365</v>
      </c>
      <c r="D800" s="40" t="s">
        <v>299</v>
      </c>
      <c r="E800" s="40">
        <v>3</v>
      </c>
      <c r="F800" s="40" t="s">
        <v>554</v>
      </c>
      <c r="G800" s="40" t="s">
        <v>363</v>
      </c>
      <c r="H800" s="40" t="s">
        <v>1438</v>
      </c>
      <c r="I800" s="42"/>
    </row>
    <row r="801" ht="28" customHeight="1" spans="1:9">
      <c r="A801" s="40">
        <f>COUNTIF($B$3:C801,C801)</f>
        <v>97</v>
      </c>
      <c r="B801" s="40" t="s">
        <v>298</v>
      </c>
      <c r="C801" s="41" t="s">
        <v>341</v>
      </c>
      <c r="D801" s="40" t="s">
        <v>299</v>
      </c>
      <c r="E801" s="40">
        <v>3</v>
      </c>
      <c r="F801" s="40" t="s">
        <v>554</v>
      </c>
      <c r="G801" s="40" t="s">
        <v>365</v>
      </c>
      <c r="H801" s="40" t="s">
        <v>1439</v>
      </c>
      <c r="I801" s="42"/>
    </row>
    <row r="802" ht="28" customHeight="1" spans="1:9">
      <c r="A802" s="40">
        <f>COUNTIF($B$3:C802,C802)</f>
        <v>98</v>
      </c>
      <c r="B802" s="40" t="s">
        <v>298</v>
      </c>
      <c r="C802" s="41" t="s">
        <v>1365</v>
      </c>
      <c r="D802" s="40" t="s">
        <v>299</v>
      </c>
      <c r="E802" s="40">
        <v>3</v>
      </c>
      <c r="F802" s="40" t="s">
        <v>554</v>
      </c>
      <c r="G802" s="40" t="s">
        <v>650</v>
      </c>
      <c r="H802" s="40" t="s">
        <v>1440</v>
      </c>
      <c r="I802" s="42"/>
    </row>
    <row r="803" ht="28" customHeight="1" spans="1:9">
      <c r="A803" s="40">
        <f>COUNTIF($B$3:C803,C803)</f>
        <v>99</v>
      </c>
      <c r="B803" s="40" t="s">
        <v>298</v>
      </c>
      <c r="C803" s="41" t="s">
        <v>341</v>
      </c>
      <c r="D803" s="40" t="s">
        <v>299</v>
      </c>
      <c r="E803" s="40">
        <v>3</v>
      </c>
      <c r="F803" s="40" t="s">
        <v>554</v>
      </c>
      <c r="G803" s="40" t="s">
        <v>426</v>
      </c>
      <c r="H803" s="40" t="s">
        <v>1441</v>
      </c>
      <c r="I803" s="42"/>
    </row>
    <row r="804" ht="28" customHeight="1" spans="1:9">
      <c r="A804" s="40">
        <f>COUNTIF($B$3:C804,C804)</f>
        <v>100</v>
      </c>
      <c r="B804" s="40" t="s">
        <v>298</v>
      </c>
      <c r="C804" s="41" t="s">
        <v>1365</v>
      </c>
      <c r="D804" s="40" t="s">
        <v>299</v>
      </c>
      <c r="E804" s="40">
        <v>3</v>
      </c>
      <c r="F804" s="40" t="s">
        <v>554</v>
      </c>
      <c r="G804" s="40" t="s">
        <v>480</v>
      </c>
      <c r="H804" s="40" t="s">
        <v>1442</v>
      </c>
      <c r="I804" s="42"/>
    </row>
    <row r="805" ht="28" customHeight="1" spans="1:9">
      <c r="A805" s="40">
        <f>COUNTIF($B$3:C805,C805)</f>
        <v>101</v>
      </c>
      <c r="B805" s="40" t="s">
        <v>298</v>
      </c>
      <c r="C805" s="41" t="s">
        <v>341</v>
      </c>
      <c r="D805" s="40" t="s">
        <v>299</v>
      </c>
      <c r="E805" s="40">
        <v>3</v>
      </c>
      <c r="F805" s="40" t="s">
        <v>554</v>
      </c>
      <c r="G805" s="40" t="s">
        <v>428</v>
      </c>
      <c r="H805" s="40" t="s">
        <v>1443</v>
      </c>
      <c r="I805" s="42"/>
    </row>
    <row r="806" ht="28" customHeight="1" spans="1:9">
      <c r="A806" s="40">
        <f>COUNTIF($B$3:C806,C806)</f>
        <v>102</v>
      </c>
      <c r="B806" s="40" t="s">
        <v>298</v>
      </c>
      <c r="C806" s="41" t="s">
        <v>1365</v>
      </c>
      <c r="D806" s="40" t="s">
        <v>299</v>
      </c>
      <c r="E806" s="40">
        <v>3</v>
      </c>
      <c r="F806" s="40" t="s">
        <v>554</v>
      </c>
      <c r="G806" s="40" t="s">
        <v>374</v>
      </c>
      <c r="H806" s="40" t="s">
        <v>1444</v>
      </c>
      <c r="I806" s="42"/>
    </row>
    <row r="807" ht="28" customHeight="1" spans="1:9">
      <c r="A807" s="40">
        <f>COUNTIF($B$3:C807,C807)</f>
        <v>103</v>
      </c>
      <c r="B807" s="40" t="s">
        <v>298</v>
      </c>
      <c r="C807" s="41" t="s">
        <v>341</v>
      </c>
      <c r="D807" s="40" t="s">
        <v>299</v>
      </c>
      <c r="E807" s="40">
        <v>3</v>
      </c>
      <c r="F807" s="40" t="s">
        <v>554</v>
      </c>
      <c r="G807" s="40" t="s">
        <v>376</v>
      </c>
      <c r="H807" s="40" t="s">
        <v>1445</v>
      </c>
      <c r="I807" s="42"/>
    </row>
    <row r="808" ht="28" customHeight="1" spans="1:9">
      <c r="A808" s="40">
        <f>COUNTIF($B$3:C808,C808)</f>
        <v>104</v>
      </c>
      <c r="B808" s="40" t="s">
        <v>298</v>
      </c>
      <c r="C808" s="41" t="s">
        <v>1365</v>
      </c>
      <c r="D808" s="40" t="s">
        <v>299</v>
      </c>
      <c r="E808" s="40">
        <v>3</v>
      </c>
      <c r="F808" s="40" t="s">
        <v>554</v>
      </c>
      <c r="G808" s="40" t="s">
        <v>387</v>
      </c>
      <c r="H808" s="40" t="s">
        <v>1446</v>
      </c>
      <c r="I808" s="42"/>
    </row>
    <row r="809" ht="28" customHeight="1" spans="1:9">
      <c r="A809" s="40">
        <f>COUNTIF($B$3:C809,C809)</f>
        <v>105</v>
      </c>
      <c r="B809" s="40" t="s">
        <v>298</v>
      </c>
      <c r="C809" s="41" t="s">
        <v>341</v>
      </c>
      <c r="D809" s="40" t="s">
        <v>299</v>
      </c>
      <c r="E809" s="40">
        <v>3</v>
      </c>
      <c r="F809" s="40" t="s">
        <v>554</v>
      </c>
      <c r="G809" s="40" t="s">
        <v>467</v>
      </c>
      <c r="H809" s="40" t="s">
        <v>1447</v>
      </c>
      <c r="I809" s="42"/>
    </row>
    <row r="810" ht="28" customHeight="1" spans="1:9">
      <c r="A810" s="40">
        <f>COUNTIF($B$3:C810,C810)</f>
        <v>106</v>
      </c>
      <c r="B810" s="40" t="s">
        <v>298</v>
      </c>
      <c r="C810" s="41" t="s">
        <v>1365</v>
      </c>
      <c r="D810" s="40" t="s">
        <v>299</v>
      </c>
      <c r="E810" s="40">
        <v>3</v>
      </c>
      <c r="F810" s="40" t="s">
        <v>554</v>
      </c>
      <c r="G810" s="40" t="s">
        <v>421</v>
      </c>
      <c r="H810" s="40" t="s">
        <v>559</v>
      </c>
      <c r="I810" s="42"/>
    </row>
    <row r="811" ht="28" customHeight="1" spans="1:9">
      <c r="A811" s="40">
        <f>COUNTIF($B$3:C811,C811)</f>
        <v>107</v>
      </c>
      <c r="B811" s="40" t="s">
        <v>298</v>
      </c>
      <c r="C811" s="41" t="s">
        <v>341</v>
      </c>
      <c r="D811" s="40" t="s">
        <v>299</v>
      </c>
      <c r="E811" s="40">
        <v>3</v>
      </c>
      <c r="F811" s="40" t="s">
        <v>554</v>
      </c>
      <c r="G811" s="40" t="s">
        <v>486</v>
      </c>
      <c r="H811" s="40" t="s">
        <v>1448</v>
      </c>
      <c r="I811" s="42"/>
    </row>
    <row r="812" ht="28" customHeight="1" spans="1:9">
      <c r="A812" s="40">
        <f>COUNTIF($B$3:C812,C812)</f>
        <v>106</v>
      </c>
      <c r="B812" s="40" t="s">
        <v>344</v>
      </c>
      <c r="C812" s="40" t="s">
        <v>309</v>
      </c>
      <c r="D812" s="40" t="s">
        <v>299</v>
      </c>
      <c r="E812" s="40">
        <v>4</v>
      </c>
      <c r="F812" s="40" t="s">
        <v>158</v>
      </c>
      <c r="G812" s="40" t="s">
        <v>451</v>
      </c>
      <c r="H812" s="40" t="s">
        <v>452</v>
      </c>
      <c r="I812" s="42"/>
    </row>
    <row r="813" ht="28" customHeight="1" spans="1:9">
      <c r="A813" s="40">
        <f>COUNTIF($B$3:C813,C813)</f>
        <v>107</v>
      </c>
      <c r="B813" s="40" t="s">
        <v>344</v>
      </c>
      <c r="C813" s="40" t="s">
        <v>309</v>
      </c>
      <c r="D813" s="40" t="s">
        <v>299</v>
      </c>
      <c r="E813" s="40">
        <v>3</v>
      </c>
      <c r="F813" s="40" t="s">
        <v>158</v>
      </c>
      <c r="G813" s="40" t="s">
        <v>424</v>
      </c>
      <c r="H813" s="40" t="s">
        <v>1449</v>
      </c>
      <c r="I813" s="42"/>
    </row>
    <row r="814" ht="28" customHeight="1" spans="1:9">
      <c r="A814" s="40">
        <f>COUNTIF($B$3:C814,C814)</f>
        <v>108</v>
      </c>
      <c r="B814" s="40" t="s">
        <v>344</v>
      </c>
      <c r="C814" s="40" t="s">
        <v>309</v>
      </c>
      <c r="D814" s="40" t="s">
        <v>299</v>
      </c>
      <c r="E814" s="40">
        <v>3</v>
      </c>
      <c r="F814" s="40" t="s">
        <v>158</v>
      </c>
      <c r="G814" s="40" t="s">
        <v>544</v>
      </c>
      <c r="H814" s="40" t="s">
        <v>1450</v>
      </c>
      <c r="I814" s="42"/>
    </row>
    <row r="815" s="35" customFormat="1" ht="28" customHeight="1" spans="1:9">
      <c r="A815" s="40">
        <f>COUNTIF($B$3:C815,C815)</f>
        <v>109</v>
      </c>
      <c r="B815" s="40" t="s">
        <v>344</v>
      </c>
      <c r="C815" s="40" t="s">
        <v>309</v>
      </c>
      <c r="D815" s="40" t="s">
        <v>299</v>
      </c>
      <c r="E815" s="40">
        <v>3</v>
      </c>
      <c r="F815" s="40" t="s">
        <v>158</v>
      </c>
      <c r="G815" s="40" t="s">
        <v>503</v>
      </c>
      <c r="H815" s="40" t="s">
        <v>504</v>
      </c>
      <c r="I815" s="43"/>
    </row>
    <row r="816" ht="28" customHeight="1" spans="1:9">
      <c r="A816" s="40">
        <f>COUNTIF($B$3:C816,C816)</f>
        <v>110</v>
      </c>
      <c r="B816" s="40" t="s">
        <v>344</v>
      </c>
      <c r="C816" s="40" t="s">
        <v>309</v>
      </c>
      <c r="D816" s="40" t="s">
        <v>299</v>
      </c>
      <c r="E816" s="40">
        <v>3</v>
      </c>
      <c r="F816" s="40" t="s">
        <v>158</v>
      </c>
      <c r="G816" s="40" t="s">
        <v>699</v>
      </c>
      <c r="H816" s="40" t="s">
        <v>1451</v>
      </c>
      <c r="I816" s="42"/>
    </row>
    <row r="817" ht="28" customHeight="1" spans="1:9">
      <c r="A817" s="40">
        <f>COUNTIF($B$3:C817,C817)</f>
        <v>111</v>
      </c>
      <c r="B817" s="40" t="s">
        <v>344</v>
      </c>
      <c r="C817" s="40" t="s">
        <v>309</v>
      </c>
      <c r="D817" s="40" t="s">
        <v>299</v>
      </c>
      <c r="E817" s="40">
        <v>3</v>
      </c>
      <c r="F817" s="40" t="s">
        <v>158</v>
      </c>
      <c r="G817" s="40" t="s">
        <v>382</v>
      </c>
      <c r="H817" s="40" t="s">
        <v>1452</v>
      </c>
      <c r="I817" s="42"/>
    </row>
    <row r="818" ht="28" customHeight="1" spans="1:9">
      <c r="A818" s="40">
        <f>COUNTIF($B$3:C818,C818)</f>
        <v>112</v>
      </c>
      <c r="B818" s="40" t="s">
        <v>344</v>
      </c>
      <c r="C818" s="40" t="s">
        <v>309</v>
      </c>
      <c r="D818" s="40" t="s">
        <v>299</v>
      </c>
      <c r="E818" s="40">
        <v>3</v>
      </c>
      <c r="F818" s="40" t="s">
        <v>158</v>
      </c>
      <c r="G818" s="40" t="s">
        <v>372</v>
      </c>
      <c r="H818" s="40" t="s">
        <v>1453</v>
      </c>
      <c r="I818" s="42"/>
    </row>
    <row r="819" ht="28" customHeight="1" spans="1:9">
      <c r="A819" s="40">
        <f>COUNTIF($B$3:C819,C819)</f>
        <v>113</v>
      </c>
      <c r="B819" s="40" t="s">
        <v>344</v>
      </c>
      <c r="C819" s="40" t="s">
        <v>309</v>
      </c>
      <c r="D819" s="40" t="s">
        <v>299</v>
      </c>
      <c r="E819" s="40">
        <v>3</v>
      </c>
      <c r="F819" s="40" t="s">
        <v>158</v>
      </c>
      <c r="G819" s="40" t="s">
        <v>538</v>
      </c>
      <c r="H819" s="40" t="s">
        <v>615</v>
      </c>
      <c r="I819" s="42"/>
    </row>
    <row r="820" ht="28" customHeight="1" spans="1:9">
      <c r="A820" s="40">
        <f>COUNTIF($B$3:C820,C820)</f>
        <v>114</v>
      </c>
      <c r="B820" s="40" t="s">
        <v>344</v>
      </c>
      <c r="C820" s="40" t="s">
        <v>309</v>
      </c>
      <c r="D820" s="40" t="s">
        <v>299</v>
      </c>
      <c r="E820" s="40">
        <v>3</v>
      </c>
      <c r="F820" s="40" t="s">
        <v>158</v>
      </c>
      <c r="G820" s="40" t="s">
        <v>384</v>
      </c>
      <c r="H820" s="40" t="s">
        <v>1454</v>
      </c>
      <c r="I820" s="42"/>
    </row>
    <row r="821" ht="28" customHeight="1" spans="1:9">
      <c r="A821" s="40">
        <f>COUNTIF($B$3:C821,C821)</f>
        <v>115</v>
      </c>
      <c r="B821" s="40" t="s">
        <v>344</v>
      </c>
      <c r="C821" s="40" t="s">
        <v>309</v>
      </c>
      <c r="D821" s="40" t="s">
        <v>299</v>
      </c>
      <c r="E821" s="40">
        <v>3</v>
      </c>
      <c r="F821" s="40" t="s">
        <v>158</v>
      </c>
      <c r="G821" s="40" t="s">
        <v>495</v>
      </c>
      <c r="H821" s="40" t="s">
        <v>1455</v>
      </c>
      <c r="I821" s="42"/>
    </row>
    <row r="822" ht="28" customHeight="1" spans="1:9">
      <c r="A822" s="40">
        <f>COUNTIF($B$3:C822,C822)</f>
        <v>116</v>
      </c>
      <c r="B822" s="40" t="s">
        <v>344</v>
      </c>
      <c r="C822" s="40" t="s">
        <v>309</v>
      </c>
      <c r="D822" s="40" t="s">
        <v>299</v>
      </c>
      <c r="E822" s="40">
        <v>3</v>
      </c>
      <c r="F822" s="40" t="s">
        <v>158</v>
      </c>
      <c r="G822" s="40" t="s">
        <v>363</v>
      </c>
      <c r="H822" s="40" t="s">
        <v>1456</v>
      </c>
      <c r="I822" s="42"/>
    </row>
    <row r="823" ht="28" customHeight="1" spans="1:9">
      <c r="A823" s="40">
        <f>COUNTIF($B$3:C823,C823)</f>
        <v>117</v>
      </c>
      <c r="B823" s="40" t="s">
        <v>344</v>
      </c>
      <c r="C823" s="40" t="s">
        <v>309</v>
      </c>
      <c r="D823" s="40" t="s">
        <v>299</v>
      </c>
      <c r="E823" s="40">
        <v>3</v>
      </c>
      <c r="F823" s="40" t="s">
        <v>158</v>
      </c>
      <c r="G823" s="40" t="s">
        <v>426</v>
      </c>
      <c r="H823" s="40" t="s">
        <v>1457</v>
      </c>
      <c r="I823" s="42"/>
    </row>
    <row r="824" ht="28" customHeight="1" spans="1:9">
      <c r="A824" s="40">
        <f>COUNTIF($B$3:C824,C824)</f>
        <v>118</v>
      </c>
      <c r="B824" s="40" t="s">
        <v>344</v>
      </c>
      <c r="C824" s="40" t="s">
        <v>309</v>
      </c>
      <c r="D824" s="40" t="s">
        <v>299</v>
      </c>
      <c r="E824" s="40">
        <v>3</v>
      </c>
      <c r="F824" s="40" t="s">
        <v>158</v>
      </c>
      <c r="G824" s="40" t="s">
        <v>376</v>
      </c>
      <c r="H824" s="40" t="s">
        <v>1458</v>
      </c>
      <c r="I824" s="42"/>
    </row>
    <row r="825" ht="28" customHeight="1" spans="1:9">
      <c r="A825" s="40">
        <f>COUNTIF($B$3:C825,C825)</f>
        <v>119</v>
      </c>
      <c r="B825" s="40" t="s">
        <v>344</v>
      </c>
      <c r="C825" s="40" t="s">
        <v>309</v>
      </c>
      <c r="D825" s="40" t="s">
        <v>299</v>
      </c>
      <c r="E825" s="40">
        <v>3</v>
      </c>
      <c r="F825" s="40" t="s">
        <v>158</v>
      </c>
      <c r="G825" s="40" t="s">
        <v>397</v>
      </c>
      <c r="H825" s="40" t="s">
        <v>1459</v>
      </c>
      <c r="I825" s="42"/>
    </row>
    <row r="826" ht="28" customHeight="1" spans="1:9">
      <c r="A826" s="40">
        <f>COUNTIF($B$3:C826,C826)</f>
        <v>120</v>
      </c>
      <c r="B826" s="40" t="s">
        <v>344</v>
      </c>
      <c r="C826" s="40" t="s">
        <v>309</v>
      </c>
      <c r="D826" s="40" t="s">
        <v>299</v>
      </c>
      <c r="E826" s="40">
        <v>3</v>
      </c>
      <c r="F826" s="40" t="s">
        <v>158</v>
      </c>
      <c r="G826" s="40" t="s">
        <v>389</v>
      </c>
      <c r="H826" s="40" t="s">
        <v>1460</v>
      </c>
      <c r="I826" s="42"/>
    </row>
    <row r="827" ht="28" customHeight="1" spans="1:9">
      <c r="A827" s="40">
        <f>COUNTIF($B$3:C827,C827)</f>
        <v>121</v>
      </c>
      <c r="B827" s="40" t="s">
        <v>344</v>
      </c>
      <c r="C827" s="40" t="s">
        <v>309</v>
      </c>
      <c r="D827" s="40" t="s">
        <v>299</v>
      </c>
      <c r="E827" s="40">
        <v>3</v>
      </c>
      <c r="F827" s="40" t="s">
        <v>158</v>
      </c>
      <c r="G827" s="40" t="s">
        <v>461</v>
      </c>
      <c r="H827" s="40" t="s">
        <v>1461</v>
      </c>
      <c r="I827" s="42"/>
    </row>
    <row r="828" ht="28" customHeight="1" spans="1:9">
      <c r="A828" s="40">
        <f>COUNTIF($B$3:C828,C828)</f>
        <v>122</v>
      </c>
      <c r="B828" s="40" t="s">
        <v>344</v>
      </c>
      <c r="C828" s="40" t="s">
        <v>309</v>
      </c>
      <c r="D828" s="40" t="s">
        <v>299</v>
      </c>
      <c r="E828" s="40">
        <v>3</v>
      </c>
      <c r="F828" s="40" t="s">
        <v>158</v>
      </c>
      <c r="G828" s="40" t="s">
        <v>486</v>
      </c>
      <c r="H828" s="40" t="s">
        <v>1462</v>
      </c>
      <c r="I828" s="42"/>
    </row>
    <row r="829" ht="28" customHeight="1" spans="1:9">
      <c r="A829" s="40">
        <f>COUNTIF($B$3:C829,C829)</f>
        <v>123</v>
      </c>
      <c r="B829" s="40" t="s">
        <v>344</v>
      </c>
      <c r="C829" s="40" t="s">
        <v>309</v>
      </c>
      <c r="D829" s="40" t="s">
        <v>299</v>
      </c>
      <c r="E829" s="40">
        <v>3</v>
      </c>
      <c r="F829" s="40" t="s">
        <v>158</v>
      </c>
      <c r="G829" s="40" t="s">
        <v>391</v>
      </c>
      <c r="H829" s="40" t="s">
        <v>1463</v>
      </c>
      <c r="I829" s="42"/>
    </row>
    <row r="830" ht="28" customHeight="1" spans="1:9">
      <c r="A830" s="40">
        <f>COUNTIF($B$3:C830,C830)</f>
        <v>124</v>
      </c>
      <c r="B830" s="40" t="s">
        <v>344</v>
      </c>
      <c r="C830" s="40" t="s">
        <v>309</v>
      </c>
      <c r="D830" s="40" t="s">
        <v>299</v>
      </c>
      <c r="E830" s="40">
        <v>3</v>
      </c>
      <c r="F830" s="40" t="s">
        <v>158</v>
      </c>
      <c r="G830" s="40" t="s">
        <v>630</v>
      </c>
      <c r="H830" s="40" t="s">
        <v>1464</v>
      </c>
      <c r="I830" s="42"/>
    </row>
    <row r="831" ht="28" customHeight="1" spans="1:9">
      <c r="A831" s="40">
        <f>COUNTIF($B$3:C831,C831)</f>
        <v>125</v>
      </c>
      <c r="B831" s="40" t="s">
        <v>344</v>
      </c>
      <c r="C831" s="40" t="s">
        <v>309</v>
      </c>
      <c r="D831" s="40" t="s">
        <v>299</v>
      </c>
      <c r="E831" s="40">
        <v>3</v>
      </c>
      <c r="F831" s="40" t="s">
        <v>1465</v>
      </c>
      <c r="G831" s="40" t="s">
        <v>488</v>
      </c>
      <c r="H831" s="40" t="s">
        <v>1466</v>
      </c>
      <c r="I831" s="42"/>
    </row>
    <row r="832" ht="28" customHeight="1" spans="1:9">
      <c r="A832" s="40">
        <f>COUNTIF($B$3:C832,C832)</f>
        <v>126</v>
      </c>
      <c r="B832" s="40" t="s">
        <v>344</v>
      </c>
      <c r="C832" s="40" t="s">
        <v>309</v>
      </c>
      <c r="D832" s="40" t="s">
        <v>299</v>
      </c>
      <c r="E832" s="40">
        <v>3</v>
      </c>
      <c r="F832" s="40" t="s">
        <v>1465</v>
      </c>
      <c r="G832" s="40" t="s">
        <v>424</v>
      </c>
      <c r="H832" s="40" t="s">
        <v>1467</v>
      </c>
      <c r="I832" s="42"/>
    </row>
    <row r="833" ht="28" customHeight="1" spans="1:9">
      <c r="A833" s="40">
        <f>COUNTIF($B$3:C833,C833)</f>
        <v>127</v>
      </c>
      <c r="B833" s="40" t="s">
        <v>344</v>
      </c>
      <c r="C833" s="40" t="s">
        <v>309</v>
      </c>
      <c r="D833" s="40" t="s">
        <v>299</v>
      </c>
      <c r="E833" s="40">
        <v>3</v>
      </c>
      <c r="F833" s="40" t="s">
        <v>1465</v>
      </c>
      <c r="G833" s="40" t="s">
        <v>544</v>
      </c>
      <c r="H833" s="40" t="s">
        <v>1468</v>
      </c>
      <c r="I833" s="42"/>
    </row>
    <row r="834" ht="28" customHeight="1" spans="1:9">
      <c r="A834" s="40">
        <f>COUNTIF($B$3:C834,C834)</f>
        <v>128</v>
      </c>
      <c r="B834" s="40" t="s">
        <v>344</v>
      </c>
      <c r="C834" s="40" t="s">
        <v>309</v>
      </c>
      <c r="D834" s="40" t="s">
        <v>299</v>
      </c>
      <c r="E834" s="40">
        <v>3</v>
      </c>
      <c r="F834" s="40" t="s">
        <v>1465</v>
      </c>
      <c r="G834" s="40" t="s">
        <v>378</v>
      </c>
      <c r="H834" s="40" t="s">
        <v>1469</v>
      </c>
      <c r="I834" s="42"/>
    </row>
    <row r="835" ht="28" customHeight="1" spans="1:9">
      <c r="A835" s="40">
        <f>COUNTIF($B$3:C835,C835)</f>
        <v>129</v>
      </c>
      <c r="B835" s="40" t="s">
        <v>344</v>
      </c>
      <c r="C835" s="40" t="s">
        <v>309</v>
      </c>
      <c r="D835" s="40" t="s">
        <v>299</v>
      </c>
      <c r="E835" s="40">
        <v>3</v>
      </c>
      <c r="F835" s="40" t="s">
        <v>1465</v>
      </c>
      <c r="G835" s="40" t="s">
        <v>530</v>
      </c>
      <c r="H835" s="40" t="s">
        <v>1470</v>
      </c>
      <c r="I835" s="42"/>
    </row>
    <row r="836" ht="28" customHeight="1" spans="1:9">
      <c r="A836" s="40">
        <f>COUNTIF($B$3:C836,C836)</f>
        <v>130</v>
      </c>
      <c r="B836" s="40" t="s">
        <v>344</v>
      </c>
      <c r="C836" s="40" t="s">
        <v>309</v>
      </c>
      <c r="D836" s="40" t="s">
        <v>299</v>
      </c>
      <c r="E836" s="40">
        <v>3</v>
      </c>
      <c r="F836" s="40" t="s">
        <v>1465</v>
      </c>
      <c r="G836" s="40" t="s">
        <v>518</v>
      </c>
      <c r="H836" s="40" t="s">
        <v>1471</v>
      </c>
      <c r="I836" s="42"/>
    </row>
    <row r="837" ht="28" customHeight="1" spans="1:9">
      <c r="A837" s="40">
        <f>COUNTIF($B$3:C837,C837)</f>
        <v>131</v>
      </c>
      <c r="B837" s="40" t="s">
        <v>344</v>
      </c>
      <c r="C837" s="40" t="s">
        <v>309</v>
      </c>
      <c r="D837" s="40" t="s">
        <v>299</v>
      </c>
      <c r="E837" s="40">
        <v>3</v>
      </c>
      <c r="F837" s="40" t="s">
        <v>1465</v>
      </c>
      <c r="G837" s="40" t="s">
        <v>454</v>
      </c>
      <c r="H837" s="40" t="s">
        <v>1472</v>
      </c>
      <c r="I837" s="42"/>
    </row>
    <row r="838" ht="28" customHeight="1" spans="1:9">
      <c r="A838" s="40">
        <f>COUNTIF($B$3:C838,C838)</f>
        <v>132</v>
      </c>
      <c r="B838" s="40" t="s">
        <v>344</v>
      </c>
      <c r="C838" s="40" t="s">
        <v>309</v>
      </c>
      <c r="D838" s="40" t="s">
        <v>299</v>
      </c>
      <c r="E838" s="40">
        <v>3</v>
      </c>
      <c r="F838" s="40" t="s">
        <v>1465</v>
      </c>
      <c r="G838" s="40" t="s">
        <v>538</v>
      </c>
      <c r="H838" s="40" t="s">
        <v>1473</v>
      </c>
      <c r="I838" s="42"/>
    </row>
    <row r="839" ht="28" customHeight="1" spans="1:9">
      <c r="A839" s="40">
        <f>COUNTIF($B$3:C839,C839)</f>
        <v>133</v>
      </c>
      <c r="B839" s="40" t="s">
        <v>344</v>
      </c>
      <c r="C839" s="40" t="s">
        <v>309</v>
      </c>
      <c r="D839" s="40" t="s">
        <v>299</v>
      </c>
      <c r="E839" s="40">
        <v>3</v>
      </c>
      <c r="F839" s="40" t="s">
        <v>1465</v>
      </c>
      <c r="G839" s="40" t="s">
        <v>384</v>
      </c>
      <c r="H839" s="40" t="s">
        <v>1474</v>
      </c>
      <c r="I839" s="42"/>
    </row>
    <row r="840" ht="28" customHeight="1" spans="1:9">
      <c r="A840" s="40">
        <f>COUNTIF($B$3:C840,C840)</f>
        <v>134</v>
      </c>
      <c r="B840" s="40" t="s">
        <v>344</v>
      </c>
      <c r="C840" s="40" t="s">
        <v>309</v>
      </c>
      <c r="D840" s="40" t="s">
        <v>299</v>
      </c>
      <c r="E840" s="40">
        <v>3</v>
      </c>
      <c r="F840" s="40" t="s">
        <v>1465</v>
      </c>
      <c r="G840" s="40" t="s">
        <v>365</v>
      </c>
      <c r="H840" s="40" t="s">
        <v>1475</v>
      </c>
      <c r="I840" s="42"/>
    </row>
    <row r="841" ht="28" customHeight="1" spans="1:9">
      <c r="A841" s="40">
        <f>COUNTIF($B$3:C841,C841)</f>
        <v>135</v>
      </c>
      <c r="B841" s="40" t="s">
        <v>344</v>
      </c>
      <c r="C841" s="40" t="s">
        <v>309</v>
      </c>
      <c r="D841" s="40" t="s">
        <v>299</v>
      </c>
      <c r="E841" s="40">
        <v>3</v>
      </c>
      <c r="F841" s="40" t="s">
        <v>1465</v>
      </c>
      <c r="G841" s="40" t="s">
        <v>650</v>
      </c>
      <c r="H841" s="40" t="s">
        <v>1476</v>
      </c>
      <c r="I841" s="42"/>
    </row>
    <row r="842" ht="28" customHeight="1" spans="1:9">
      <c r="A842" s="40">
        <f>COUNTIF($B$3:C842,C842)</f>
        <v>136</v>
      </c>
      <c r="B842" s="40" t="s">
        <v>344</v>
      </c>
      <c r="C842" s="40" t="s">
        <v>309</v>
      </c>
      <c r="D842" s="40" t="s">
        <v>299</v>
      </c>
      <c r="E842" s="40">
        <v>3</v>
      </c>
      <c r="F842" s="40" t="s">
        <v>1465</v>
      </c>
      <c r="G842" s="40" t="s">
        <v>426</v>
      </c>
      <c r="H842" s="40" t="s">
        <v>1477</v>
      </c>
      <c r="I842" s="42"/>
    </row>
    <row r="843" ht="28" customHeight="1" spans="1:9">
      <c r="A843" s="40">
        <f>COUNTIF($B$3:C843,C843)</f>
        <v>137</v>
      </c>
      <c r="B843" s="40" t="s">
        <v>344</v>
      </c>
      <c r="C843" s="40" t="s">
        <v>309</v>
      </c>
      <c r="D843" s="40" t="s">
        <v>299</v>
      </c>
      <c r="E843" s="40">
        <v>3</v>
      </c>
      <c r="F843" s="40" t="s">
        <v>1465</v>
      </c>
      <c r="G843" s="40" t="s">
        <v>448</v>
      </c>
      <c r="H843" s="40" t="s">
        <v>1478</v>
      </c>
      <c r="I843" s="42"/>
    </row>
    <row r="844" ht="28" customHeight="1" spans="1:9">
      <c r="A844" s="40">
        <f>COUNTIF($B$3:C844,C844)</f>
        <v>138</v>
      </c>
      <c r="B844" s="40" t="s">
        <v>344</v>
      </c>
      <c r="C844" s="40" t="s">
        <v>309</v>
      </c>
      <c r="D844" s="40" t="s">
        <v>299</v>
      </c>
      <c r="E844" s="40">
        <v>3</v>
      </c>
      <c r="F844" s="40" t="s">
        <v>1465</v>
      </c>
      <c r="G844" s="40" t="s">
        <v>435</v>
      </c>
      <c r="H844" s="40" t="s">
        <v>1479</v>
      </c>
      <c r="I844" s="42"/>
    </row>
    <row r="845" ht="28" customHeight="1" spans="1:9">
      <c r="A845" s="40">
        <f>COUNTIF($B$3:C845,C845)</f>
        <v>139</v>
      </c>
      <c r="B845" s="40" t="s">
        <v>344</v>
      </c>
      <c r="C845" s="40" t="s">
        <v>309</v>
      </c>
      <c r="D845" s="40" t="s">
        <v>299</v>
      </c>
      <c r="E845" s="40">
        <v>3</v>
      </c>
      <c r="F845" s="40" t="s">
        <v>1465</v>
      </c>
      <c r="G845" s="40" t="s">
        <v>428</v>
      </c>
      <c r="H845" s="40" t="s">
        <v>1480</v>
      </c>
      <c r="I845" s="42"/>
    </row>
    <row r="846" ht="28" customHeight="1" spans="1:9">
      <c r="A846" s="40">
        <f>COUNTIF($B$3:C846,C846)</f>
        <v>140</v>
      </c>
      <c r="B846" s="40" t="s">
        <v>344</v>
      </c>
      <c r="C846" s="40" t="s">
        <v>309</v>
      </c>
      <c r="D846" s="40" t="s">
        <v>299</v>
      </c>
      <c r="E846" s="40">
        <v>3</v>
      </c>
      <c r="F846" s="40" t="s">
        <v>1465</v>
      </c>
      <c r="G846" s="40" t="s">
        <v>374</v>
      </c>
      <c r="H846" s="40" t="s">
        <v>1481</v>
      </c>
      <c r="I846" s="42"/>
    </row>
    <row r="847" ht="28" customHeight="1" spans="1:9">
      <c r="A847" s="40">
        <f>COUNTIF($B$3:C847,C847)</f>
        <v>141</v>
      </c>
      <c r="B847" s="40" t="s">
        <v>344</v>
      </c>
      <c r="C847" s="40" t="s">
        <v>309</v>
      </c>
      <c r="D847" s="40" t="s">
        <v>299</v>
      </c>
      <c r="E847" s="40">
        <v>3</v>
      </c>
      <c r="F847" s="40" t="s">
        <v>1465</v>
      </c>
      <c r="G847" s="40" t="s">
        <v>397</v>
      </c>
      <c r="H847" s="40" t="s">
        <v>1482</v>
      </c>
      <c r="I847" s="42"/>
    </row>
    <row r="848" ht="28" customHeight="1" spans="1:9">
      <c r="A848" s="40">
        <f>COUNTIF($B$3:C848,C848)</f>
        <v>142</v>
      </c>
      <c r="B848" s="40" t="s">
        <v>344</v>
      </c>
      <c r="C848" s="40" t="s">
        <v>309</v>
      </c>
      <c r="D848" s="40" t="s">
        <v>299</v>
      </c>
      <c r="E848" s="40">
        <v>3</v>
      </c>
      <c r="F848" s="40" t="s">
        <v>1465</v>
      </c>
      <c r="G848" s="40" t="s">
        <v>491</v>
      </c>
      <c r="H848" s="40" t="s">
        <v>1483</v>
      </c>
      <c r="I848" s="42"/>
    </row>
    <row r="849" ht="28" customHeight="1" spans="1:9">
      <c r="A849" s="40">
        <f>COUNTIF($B$3:C849,C849)</f>
        <v>143</v>
      </c>
      <c r="B849" s="40" t="s">
        <v>344</v>
      </c>
      <c r="C849" s="40" t="s">
        <v>309</v>
      </c>
      <c r="D849" s="40" t="s">
        <v>299</v>
      </c>
      <c r="E849" s="40">
        <v>3</v>
      </c>
      <c r="F849" s="40" t="s">
        <v>1465</v>
      </c>
      <c r="G849" s="40" t="s">
        <v>391</v>
      </c>
      <c r="H849" s="40" t="s">
        <v>1484</v>
      </c>
      <c r="I849" s="42"/>
    </row>
    <row r="850" ht="28" customHeight="1" spans="1:9">
      <c r="A850" s="40">
        <f>COUNTIF($B$3:C850,C850)</f>
        <v>144</v>
      </c>
      <c r="B850" s="40" t="s">
        <v>344</v>
      </c>
      <c r="C850" s="40" t="s">
        <v>309</v>
      </c>
      <c r="D850" s="40" t="s">
        <v>299</v>
      </c>
      <c r="E850" s="40">
        <v>4</v>
      </c>
      <c r="F850" s="40" t="s">
        <v>202</v>
      </c>
      <c r="G850" s="40" t="s">
        <v>835</v>
      </c>
      <c r="H850" s="40" t="s">
        <v>1485</v>
      </c>
      <c r="I850" s="42"/>
    </row>
    <row r="851" ht="28" customHeight="1" spans="1:9">
      <c r="A851" s="40">
        <f>COUNTIF($B$3:C851,C851)</f>
        <v>145</v>
      </c>
      <c r="B851" s="40" t="s">
        <v>344</v>
      </c>
      <c r="C851" s="40" t="s">
        <v>309</v>
      </c>
      <c r="D851" s="40" t="s">
        <v>299</v>
      </c>
      <c r="E851" s="40">
        <v>3</v>
      </c>
      <c r="F851" s="40" t="s">
        <v>202</v>
      </c>
      <c r="G851" s="40" t="s">
        <v>424</v>
      </c>
      <c r="H851" s="40" t="s">
        <v>1486</v>
      </c>
      <c r="I851" s="42"/>
    </row>
    <row r="852" ht="28" customHeight="1" spans="1:9">
      <c r="A852" s="40">
        <f>COUNTIF($B$3:C852,C852)</f>
        <v>146</v>
      </c>
      <c r="B852" s="40" t="s">
        <v>344</v>
      </c>
      <c r="C852" s="40" t="s">
        <v>309</v>
      </c>
      <c r="D852" s="40" t="s">
        <v>299</v>
      </c>
      <c r="E852" s="40">
        <v>3</v>
      </c>
      <c r="F852" s="40" t="s">
        <v>202</v>
      </c>
      <c r="G852" s="40" t="s">
        <v>699</v>
      </c>
      <c r="H852" s="40" t="s">
        <v>1487</v>
      </c>
      <c r="I852" s="42"/>
    </row>
    <row r="853" ht="28" customHeight="1" spans="1:9">
      <c r="A853" s="40">
        <f>COUNTIF($B$3:C853,C853)</f>
        <v>147</v>
      </c>
      <c r="B853" s="40" t="s">
        <v>344</v>
      </c>
      <c r="C853" s="40" t="s">
        <v>309</v>
      </c>
      <c r="D853" s="40" t="s">
        <v>299</v>
      </c>
      <c r="E853" s="40">
        <v>3</v>
      </c>
      <c r="F853" s="40" t="s">
        <v>202</v>
      </c>
      <c r="G853" s="40" t="s">
        <v>530</v>
      </c>
      <c r="H853" s="40" t="s">
        <v>1488</v>
      </c>
      <c r="I853" s="42"/>
    </row>
    <row r="854" ht="28" customHeight="1" spans="1:9">
      <c r="A854" s="40">
        <f>COUNTIF($B$3:C854,C854)</f>
        <v>148</v>
      </c>
      <c r="B854" s="40" t="s">
        <v>344</v>
      </c>
      <c r="C854" s="40" t="s">
        <v>309</v>
      </c>
      <c r="D854" s="40" t="s">
        <v>299</v>
      </c>
      <c r="E854" s="40">
        <v>3</v>
      </c>
      <c r="F854" s="40" t="s">
        <v>202</v>
      </c>
      <c r="G854" s="40" t="s">
        <v>518</v>
      </c>
      <c r="H854" s="40" t="s">
        <v>1489</v>
      </c>
      <c r="I854" s="42"/>
    </row>
    <row r="855" ht="28" customHeight="1" spans="1:9">
      <c r="A855" s="40">
        <f>COUNTIF($B$3:C855,C855)</f>
        <v>149</v>
      </c>
      <c r="B855" s="40" t="s">
        <v>344</v>
      </c>
      <c r="C855" s="40" t="s">
        <v>309</v>
      </c>
      <c r="D855" s="40" t="s">
        <v>299</v>
      </c>
      <c r="E855" s="40">
        <v>3</v>
      </c>
      <c r="F855" s="40" t="s">
        <v>202</v>
      </c>
      <c r="G855" s="40" t="s">
        <v>647</v>
      </c>
      <c r="H855" s="40" t="s">
        <v>1490</v>
      </c>
      <c r="I855" s="42"/>
    </row>
    <row r="856" ht="28" customHeight="1" spans="1:9">
      <c r="A856" s="40">
        <f>COUNTIF($B$3:C856,C856)</f>
        <v>150</v>
      </c>
      <c r="B856" s="40" t="s">
        <v>344</v>
      </c>
      <c r="C856" s="40" t="s">
        <v>309</v>
      </c>
      <c r="D856" s="40" t="s">
        <v>299</v>
      </c>
      <c r="E856" s="40">
        <v>3</v>
      </c>
      <c r="F856" s="40" t="s">
        <v>202</v>
      </c>
      <c r="G856" s="40" t="s">
        <v>454</v>
      </c>
      <c r="H856" s="40" t="s">
        <v>1491</v>
      </c>
      <c r="I856" s="42"/>
    </row>
    <row r="857" ht="28" customHeight="1" spans="1:9">
      <c r="A857" s="40">
        <f>COUNTIF($B$3:C857,C857)</f>
        <v>151</v>
      </c>
      <c r="B857" s="40" t="s">
        <v>344</v>
      </c>
      <c r="C857" s="40" t="s">
        <v>309</v>
      </c>
      <c r="D857" s="40" t="s">
        <v>299</v>
      </c>
      <c r="E857" s="40">
        <v>3</v>
      </c>
      <c r="F857" s="40" t="s">
        <v>202</v>
      </c>
      <c r="G857" s="40" t="s">
        <v>403</v>
      </c>
      <c r="H857" s="40" t="s">
        <v>1492</v>
      </c>
      <c r="I857" s="42"/>
    </row>
    <row r="858" ht="28" customHeight="1" spans="1:9">
      <c r="A858" s="40">
        <f>COUNTIF($B$3:C858,C858)</f>
        <v>152</v>
      </c>
      <c r="B858" s="40" t="s">
        <v>344</v>
      </c>
      <c r="C858" s="40" t="s">
        <v>309</v>
      </c>
      <c r="D858" s="40" t="s">
        <v>299</v>
      </c>
      <c r="E858" s="40">
        <v>3</v>
      </c>
      <c r="F858" s="40" t="s">
        <v>202</v>
      </c>
      <c r="G858" s="40" t="s">
        <v>650</v>
      </c>
      <c r="H858" s="40" t="s">
        <v>1493</v>
      </c>
      <c r="I858" s="42"/>
    </row>
    <row r="859" ht="28" customHeight="1" spans="1:9">
      <c r="A859" s="40">
        <f>COUNTIF($B$3:C859,C859)</f>
        <v>153</v>
      </c>
      <c r="B859" s="40" t="s">
        <v>344</v>
      </c>
      <c r="C859" s="40" t="s">
        <v>309</v>
      </c>
      <c r="D859" s="40" t="s">
        <v>299</v>
      </c>
      <c r="E859" s="40">
        <v>3</v>
      </c>
      <c r="F859" s="40" t="s">
        <v>202</v>
      </c>
      <c r="G859" s="40" t="s">
        <v>426</v>
      </c>
      <c r="H859" s="40" t="s">
        <v>1494</v>
      </c>
      <c r="I859" s="42"/>
    </row>
    <row r="860" ht="28" customHeight="1" spans="1:9">
      <c r="A860" s="40">
        <f>COUNTIF($B$3:C860,C860)</f>
        <v>154</v>
      </c>
      <c r="B860" s="40" t="s">
        <v>344</v>
      </c>
      <c r="C860" s="40" t="s">
        <v>309</v>
      </c>
      <c r="D860" s="40" t="s">
        <v>299</v>
      </c>
      <c r="E860" s="40">
        <v>3</v>
      </c>
      <c r="F860" s="40" t="s">
        <v>202</v>
      </c>
      <c r="G860" s="40" t="s">
        <v>435</v>
      </c>
      <c r="H860" s="40" t="s">
        <v>1495</v>
      </c>
      <c r="I860" s="42"/>
    </row>
    <row r="861" ht="28" customHeight="1" spans="1:9">
      <c r="A861" s="40">
        <f>COUNTIF($B$3:C861,C861)</f>
        <v>155</v>
      </c>
      <c r="B861" s="40" t="s">
        <v>344</v>
      </c>
      <c r="C861" s="40" t="s">
        <v>309</v>
      </c>
      <c r="D861" s="40" t="s">
        <v>299</v>
      </c>
      <c r="E861" s="40">
        <v>3</v>
      </c>
      <c r="F861" s="40" t="s">
        <v>202</v>
      </c>
      <c r="G861" s="40" t="s">
        <v>428</v>
      </c>
      <c r="H861" s="40" t="s">
        <v>1496</v>
      </c>
      <c r="I861" s="42"/>
    </row>
    <row r="862" ht="28" customHeight="1" spans="1:9">
      <c r="A862" s="40">
        <f>COUNTIF($B$3:C862,C862)</f>
        <v>156</v>
      </c>
      <c r="B862" s="40" t="s">
        <v>344</v>
      </c>
      <c r="C862" s="40" t="s">
        <v>309</v>
      </c>
      <c r="D862" s="40" t="s">
        <v>299</v>
      </c>
      <c r="E862" s="40">
        <v>3</v>
      </c>
      <c r="F862" s="40" t="s">
        <v>202</v>
      </c>
      <c r="G862" s="40" t="s">
        <v>376</v>
      </c>
      <c r="H862" s="40" t="s">
        <v>1497</v>
      </c>
      <c r="I862" s="42"/>
    </row>
    <row r="863" ht="28" customHeight="1" spans="1:9">
      <c r="A863" s="40">
        <f>COUNTIF($B$3:C863,C863)</f>
        <v>157</v>
      </c>
      <c r="B863" s="40" t="s">
        <v>344</v>
      </c>
      <c r="C863" s="40" t="s">
        <v>309</v>
      </c>
      <c r="D863" s="40" t="s">
        <v>299</v>
      </c>
      <c r="E863" s="40">
        <v>3</v>
      </c>
      <c r="F863" s="40" t="s">
        <v>202</v>
      </c>
      <c r="G863" s="40" t="s">
        <v>491</v>
      </c>
      <c r="H863" s="40" t="s">
        <v>1498</v>
      </c>
      <c r="I863" s="42"/>
    </row>
    <row r="864" ht="28" customHeight="1" spans="1:9">
      <c r="A864" s="40">
        <f>COUNTIF($B$3:C864,C864)</f>
        <v>158</v>
      </c>
      <c r="B864" s="40" t="s">
        <v>344</v>
      </c>
      <c r="C864" s="40" t="s">
        <v>309</v>
      </c>
      <c r="D864" s="40" t="s">
        <v>299</v>
      </c>
      <c r="E864" s="40">
        <v>3</v>
      </c>
      <c r="F864" s="40" t="s">
        <v>202</v>
      </c>
      <c r="G864" s="40" t="s">
        <v>467</v>
      </c>
      <c r="H864" s="40" t="s">
        <v>1499</v>
      </c>
      <c r="I864" s="42"/>
    </row>
    <row r="865" ht="28" customHeight="1" spans="1:9">
      <c r="A865" s="40">
        <f>COUNTIF($B$3:C865,C865)</f>
        <v>159</v>
      </c>
      <c r="B865" s="40" t="s">
        <v>344</v>
      </c>
      <c r="C865" s="40" t="s">
        <v>309</v>
      </c>
      <c r="D865" s="40" t="s">
        <v>299</v>
      </c>
      <c r="E865" s="40">
        <v>3</v>
      </c>
      <c r="F865" s="40" t="s">
        <v>202</v>
      </c>
      <c r="G865" s="40" t="s">
        <v>389</v>
      </c>
      <c r="H865" s="40" t="s">
        <v>457</v>
      </c>
      <c r="I865" s="42"/>
    </row>
    <row r="866" ht="28" customHeight="1" spans="1:9">
      <c r="A866" s="40">
        <f>COUNTIF($B$3:C866,C866)</f>
        <v>160</v>
      </c>
      <c r="B866" s="40" t="s">
        <v>344</v>
      </c>
      <c r="C866" s="40" t="s">
        <v>309</v>
      </c>
      <c r="D866" s="40" t="s">
        <v>299</v>
      </c>
      <c r="E866" s="40">
        <v>3</v>
      </c>
      <c r="F866" s="40" t="s">
        <v>202</v>
      </c>
      <c r="G866" s="40" t="s">
        <v>421</v>
      </c>
      <c r="H866" s="40" t="s">
        <v>579</v>
      </c>
      <c r="I866" s="42"/>
    </row>
    <row r="867" ht="28" customHeight="1" spans="1:9">
      <c r="A867" s="40">
        <f>COUNTIF($B$3:C867,C867)</f>
        <v>161</v>
      </c>
      <c r="B867" s="40" t="s">
        <v>344</v>
      </c>
      <c r="C867" s="40" t="s">
        <v>309</v>
      </c>
      <c r="D867" s="40" t="s">
        <v>299</v>
      </c>
      <c r="E867" s="40">
        <v>4</v>
      </c>
      <c r="F867" s="40" t="s">
        <v>54</v>
      </c>
      <c r="G867" s="40" t="s">
        <v>1079</v>
      </c>
      <c r="H867" s="40" t="s">
        <v>1500</v>
      </c>
      <c r="I867" s="42"/>
    </row>
    <row r="868" ht="28" customHeight="1" spans="1:9">
      <c r="A868" s="40">
        <f>COUNTIF($B$3:C868,C868)</f>
        <v>162</v>
      </c>
      <c r="B868" s="40" t="s">
        <v>344</v>
      </c>
      <c r="C868" s="40" t="s">
        <v>309</v>
      </c>
      <c r="D868" s="40" t="s">
        <v>299</v>
      </c>
      <c r="E868" s="40">
        <v>3</v>
      </c>
      <c r="F868" s="40" t="s">
        <v>54</v>
      </c>
      <c r="G868" s="40" t="s">
        <v>378</v>
      </c>
      <c r="H868" s="40" t="s">
        <v>1501</v>
      </c>
      <c r="I868" s="42"/>
    </row>
    <row r="869" ht="28" customHeight="1" spans="1:9">
      <c r="A869" s="40">
        <f>COUNTIF($B$3:C869,C869)</f>
        <v>163</v>
      </c>
      <c r="B869" s="40" t="s">
        <v>344</v>
      </c>
      <c r="C869" s="40" t="s">
        <v>309</v>
      </c>
      <c r="D869" s="40" t="s">
        <v>299</v>
      </c>
      <c r="E869" s="40">
        <v>3</v>
      </c>
      <c r="F869" s="40" t="s">
        <v>54</v>
      </c>
      <c r="G869" s="40" t="s">
        <v>699</v>
      </c>
      <c r="H869" s="40" t="s">
        <v>1502</v>
      </c>
      <c r="I869" s="42"/>
    </row>
    <row r="870" ht="28" customHeight="1" spans="1:9">
      <c r="A870" s="40">
        <f>COUNTIF($B$3:C870,C870)</f>
        <v>164</v>
      </c>
      <c r="B870" s="40" t="s">
        <v>344</v>
      </c>
      <c r="C870" s="40" t="s">
        <v>309</v>
      </c>
      <c r="D870" s="40" t="s">
        <v>299</v>
      </c>
      <c r="E870" s="40">
        <v>3</v>
      </c>
      <c r="F870" s="40" t="s">
        <v>54</v>
      </c>
      <c r="G870" s="40" t="s">
        <v>380</v>
      </c>
      <c r="H870" s="40" t="s">
        <v>1503</v>
      </c>
      <c r="I870" s="42"/>
    </row>
    <row r="871" ht="28" customHeight="1" spans="1:9">
      <c r="A871" s="40">
        <f>COUNTIF($B$3:C871,C871)</f>
        <v>165</v>
      </c>
      <c r="B871" s="40" t="s">
        <v>344</v>
      </c>
      <c r="C871" s="40" t="s">
        <v>309</v>
      </c>
      <c r="D871" s="40" t="s">
        <v>299</v>
      </c>
      <c r="E871" s="40">
        <v>3</v>
      </c>
      <c r="F871" s="40" t="s">
        <v>54</v>
      </c>
      <c r="G871" s="40" t="s">
        <v>530</v>
      </c>
      <c r="H871" s="40" t="s">
        <v>1504</v>
      </c>
      <c r="I871" s="42"/>
    </row>
    <row r="872" ht="28" customHeight="1" spans="1:9">
      <c r="A872" s="40">
        <f>COUNTIF($B$3:C872,C872)</f>
        <v>166</v>
      </c>
      <c r="B872" s="40" t="s">
        <v>344</v>
      </c>
      <c r="C872" s="40" t="s">
        <v>309</v>
      </c>
      <c r="D872" s="40" t="s">
        <v>299</v>
      </c>
      <c r="E872" s="40">
        <v>3</v>
      </c>
      <c r="F872" s="40" t="s">
        <v>54</v>
      </c>
      <c r="G872" s="40" t="s">
        <v>518</v>
      </c>
      <c r="H872" s="40" t="s">
        <v>1505</v>
      </c>
      <c r="I872" s="42"/>
    </row>
    <row r="873" ht="28" customHeight="1" spans="1:9">
      <c r="A873" s="40">
        <f>COUNTIF($B$3:C873,C873)</f>
        <v>167</v>
      </c>
      <c r="B873" s="40" t="s">
        <v>344</v>
      </c>
      <c r="C873" s="40" t="s">
        <v>309</v>
      </c>
      <c r="D873" s="40" t="s">
        <v>299</v>
      </c>
      <c r="E873" s="40">
        <v>3</v>
      </c>
      <c r="F873" s="40" t="s">
        <v>54</v>
      </c>
      <c r="G873" s="40" t="s">
        <v>382</v>
      </c>
      <c r="H873" s="40" t="s">
        <v>1506</v>
      </c>
      <c r="I873" s="42"/>
    </row>
    <row r="874" ht="28" customHeight="1" spans="1:9">
      <c r="A874" s="40">
        <f>COUNTIF($B$3:C874,C874)</f>
        <v>168</v>
      </c>
      <c r="B874" s="40" t="s">
        <v>344</v>
      </c>
      <c r="C874" s="40" t="s">
        <v>309</v>
      </c>
      <c r="D874" s="40" t="s">
        <v>299</v>
      </c>
      <c r="E874" s="40">
        <v>3</v>
      </c>
      <c r="F874" s="40" t="s">
        <v>54</v>
      </c>
      <c r="G874" s="40" t="s">
        <v>454</v>
      </c>
      <c r="H874" s="40" t="s">
        <v>1507</v>
      </c>
      <c r="I874" s="42"/>
    </row>
    <row r="875" ht="28" customHeight="1" spans="1:9">
      <c r="A875" s="40">
        <f>COUNTIF($B$3:C875,C875)</f>
        <v>169</v>
      </c>
      <c r="B875" s="40" t="s">
        <v>344</v>
      </c>
      <c r="C875" s="40" t="s">
        <v>309</v>
      </c>
      <c r="D875" s="40" t="s">
        <v>299</v>
      </c>
      <c r="E875" s="40">
        <v>3</v>
      </c>
      <c r="F875" s="40" t="s">
        <v>54</v>
      </c>
      <c r="G875" s="40" t="s">
        <v>538</v>
      </c>
      <c r="H875" s="40" t="s">
        <v>1508</v>
      </c>
      <c r="I875" s="42"/>
    </row>
    <row r="876" ht="28" customHeight="1" spans="1:9">
      <c r="A876" s="40">
        <f>COUNTIF($B$3:C876,C876)</f>
        <v>170</v>
      </c>
      <c r="B876" s="40" t="s">
        <v>344</v>
      </c>
      <c r="C876" s="40" t="s">
        <v>309</v>
      </c>
      <c r="D876" s="40" t="s">
        <v>299</v>
      </c>
      <c r="E876" s="40">
        <v>3</v>
      </c>
      <c r="F876" s="40" t="s">
        <v>54</v>
      </c>
      <c r="G876" s="40" t="s">
        <v>363</v>
      </c>
      <c r="H876" s="40" t="s">
        <v>608</v>
      </c>
      <c r="I876" s="42"/>
    </row>
    <row r="877" ht="28" customHeight="1" spans="1:9">
      <c r="A877" s="40">
        <f>COUNTIF($B$3:C877,C877)</f>
        <v>171</v>
      </c>
      <c r="B877" s="40" t="s">
        <v>344</v>
      </c>
      <c r="C877" s="40" t="s">
        <v>309</v>
      </c>
      <c r="D877" s="40" t="s">
        <v>299</v>
      </c>
      <c r="E877" s="40">
        <v>3</v>
      </c>
      <c r="F877" s="40" t="s">
        <v>54</v>
      </c>
      <c r="G877" s="40" t="s">
        <v>435</v>
      </c>
      <c r="H877" s="40" t="s">
        <v>1509</v>
      </c>
      <c r="I877" s="42"/>
    </row>
    <row r="878" ht="28" customHeight="1" spans="1:9">
      <c r="A878" s="40">
        <f>COUNTIF($B$3:C878,C878)</f>
        <v>172</v>
      </c>
      <c r="B878" s="40" t="s">
        <v>344</v>
      </c>
      <c r="C878" s="40" t="s">
        <v>309</v>
      </c>
      <c r="D878" s="40" t="s">
        <v>299</v>
      </c>
      <c r="E878" s="40">
        <v>3</v>
      </c>
      <c r="F878" s="40" t="s">
        <v>54</v>
      </c>
      <c r="G878" s="40" t="s">
        <v>374</v>
      </c>
      <c r="H878" s="40" t="s">
        <v>1510</v>
      </c>
      <c r="I878" s="42"/>
    </row>
    <row r="879" ht="28" customHeight="1" spans="1:9">
      <c r="A879" s="40">
        <f>COUNTIF($B$3:C879,C879)</f>
        <v>173</v>
      </c>
      <c r="B879" s="40" t="s">
        <v>344</v>
      </c>
      <c r="C879" s="40" t="s">
        <v>309</v>
      </c>
      <c r="D879" s="40" t="s">
        <v>299</v>
      </c>
      <c r="E879" s="40">
        <v>3</v>
      </c>
      <c r="F879" s="40" t="s">
        <v>54</v>
      </c>
      <c r="G879" s="40" t="s">
        <v>376</v>
      </c>
      <c r="H879" s="40" t="s">
        <v>1511</v>
      </c>
      <c r="I879" s="42"/>
    </row>
    <row r="880" ht="28" customHeight="1" spans="1:9">
      <c r="A880" s="40">
        <f>COUNTIF($B$3:C880,C880)</f>
        <v>174</v>
      </c>
      <c r="B880" s="40" t="s">
        <v>344</v>
      </c>
      <c r="C880" s="40" t="s">
        <v>309</v>
      </c>
      <c r="D880" s="40" t="s">
        <v>299</v>
      </c>
      <c r="E880" s="40">
        <v>3</v>
      </c>
      <c r="F880" s="40" t="s">
        <v>54</v>
      </c>
      <c r="G880" s="40" t="s">
        <v>417</v>
      </c>
      <c r="H880" s="40" t="s">
        <v>1512</v>
      </c>
      <c r="I880" s="42"/>
    </row>
    <row r="881" ht="28" customHeight="1" spans="1:9">
      <c r="A881" s="40">
        <f>COUNTIF($B$3:C881,C881)</f>
        <v>175</v>
      </c>
      <c r="B881" s="40" t="s">
        <v>344</v>
      </c>
      <c r="C881" s="40" t="s">
        <v>309</v>
      </c>
      <c r="D881" s="40" t="s">
        <v>299</v>
      </c>
      <c r="E881" s="40">
        <v>3</v>
      </c>
      <c r="F881" s="40" t="s">
        <v>458</v>
      </c>
      <c r="G881" s="40" t="s">
        <v>424</v>
      </c>
      <c r="H881" s="40" t="s">
        <v>752</v>
      </c>
      <c r="I881" s="42"/>
    </row>
    <row r="882" ht="28" customHeight="1" spans="1:9">
      <c r="A882" s="40">
        <f>COUNTIF($B$3:C882,C882)</f>
        <v>176</v>
      </c>
      <c r="B882" s="40" t="s">
        <v>344</v>
      </c>
      <c r="C882" s="40" t="s">
        <v>309</v>
      </c>
      <c r="D882" s="40" t="s">
        <v>299</v>
      </c>
      <c r="E882" s="40">
        <v>3</v>
      </c>
      <c r="F882" s="40" t="s">
        <v>458</v>
      </c>
      <c r="G882" s="40" t="s">
        <v>380</v>
      </c>
      <c r="H882" s="40" t="s">
        <v>1513</v>
      </c>
      <c r="I882" s="42"/>
    </row>
    <row r="883" ht="28" customHeight="1" spans="1:9">
      <c r="A883" s="40">
        <f>COUNTIF($B$3:C883,C883)</f>
        <v>177</v>
      </c>
      <c r="B883" s="40" t="s">
        <v>344</v>
      </c>
      <c r="C883" s="40" t="s">
        <v>309</v>
      </c>
      <c r="D883" s="40" t="s">
        <v>299</v>
      </c>
      <c r="E883" s="40">
        <v>3</v>
      </c>
      <c r="F883" s="40" t="s">
        <v>458</v>
      </c>
      <c r="G883" s="40" t="s">
        <v>530</v>
      </c>
      <c r="H883" s="40" t="s">
        <v>1514</v>
      </c>
      <c r="I883" s="42"/>
    </row>
    <row r="884" ht="28" customHeight="1" spans="1:9">
      <c r="A884" s="40">
        <f>COUNTIF($B$3:C884,C884)</f>
        <v>178</v>
      </c>
      <c r="B884" s="40" t="s">
        <v>344</v>
      </c>
      <c r="C884" s="40" t="s">
        <v>309</v>
      </c>
      <c r="D884" s="40" t="s">
        <v>299</v>
      </c>
      <c r="E884" s="40">
        <v>3</v>
      </c>
      <c r="F884" s="40" t="s">
        <v>458</v>
      </c>
      <c r="G884" s="40" t="s">
        <v>368</v>
      </c>
      <c r="H884" s="40" t="s">
        <v>721</v>
      </c>
      <c r="I884" s="42"/>
    </row>
    <row r="885" ht="28" customHeight="1" spans="1:9">
      <c r="A885" s="40">
        <f>COUNTIF($B$3:C885,C885)</f>
        <v>179</v>
      </c>
      <c r="B885" s="40" t="s">
        <v>344</v>
      </c>
      <c r="C885" s="40" t="s">
        <v>309</v>
      </c>
      <c r="D885" s="40" t="s">
        <v>299</v>
      </c>
      <c r="E885" s="40">
        <v>3</v>
      </c>
      <c r="F885" s="40" t="s">
        <v>458</v>
      </c>
      <c r="G885" s="40" t="s">
        <v>433</v>
      </c>
      <c r="H885" s="40" t="s">
        <v>800</v>
      </c>
      <c r="I885" s="42"/>
    </row>
    <row r="886" ht="28" customHeight="1" spans="1:9">
      <c r="A886" s="40">
        <f>COUNTIF($B$3:C886,C886)</f>
        <v>180</v>
      </c>
      <c r="B886" s="40" t="s">
        <v>344</v>
      </c>
      <c r="C886" s="40" t="s">
        <v>309</v>
      </c>
      <c r="D886" s="40" t="s">
        <v>299</v>
      </c>
      <c r="E886" s="40">
        <v>3</v>
      </c>
      <c r="F886" s="40" t="s">
        <v>458</v>
      </c>
      <c r="G886" s="40" t="s">
        <v>723</v>
      </c>
      <c r="H886" s="40" t="s">
        <v>1515</v>
      </c>
      <c r="I886" s="42"/>
    </row>
    <row r="887" ht="28" customHeight="1" spans="1:9">
      <c r="A887" s="40">
        <f>COUNTIF($B$3:C887,C887)</f>
        <v>181</v>
      </c>
      <c r="B887" s="40" t="s">
        <v>344</v>
      </c>
      <c r="C887" s="40" t="s">
        <v>309</v>
      </c>
      <c r="D887" s="40" t="s">
        <v>299</v>
      </c>
      <c r="E887" s="40">
        <v>3</v>
      </c>
      <c r="F887" s="40" t="s">
        <v>458</v>
      </c>
      <c r="G887" s="40" t="s">
        <v>454</v>
      </c>
      <c r="H887" s="40" t="s">
        <v>781</v>
      </c>
      <c r="I887" s="42"/>
    </row>
    <row r="888" ht="28" customHeight="1" spans="1:9">
      <c r="A888" s="40">
        <f>COUNTIF($B$3:C888,C888)</f>
        <v>182</v>
      </c>
      <c r="B888" s="40" t="s">
        <v>344</v>
      </c>
      <c r="C888" s="40" t="s">
        <v>309</v>
      </c>
      <c r="D888" s="40" t="s">
        <v>299</v>
      </c>
      <c r="E888" s="40">
        <v>3</v>
      </c>
      <c r="F888" s="40" t="s">
        <v>458</v>
      </c>
      <c r="G888" s="40" t="s">
        <v>363</v>
      </c>
      <c r="H888" s="40" t="s">
        <v>1516</v>
      </c>
      <c r="I888" s="42"/>
    </row>
    <row r="889" ht="28" customHeight="1" spans="1:9">
      <c r="A889" s="40">
        <f>COUNTIF($B$3:C889,C889)</f>
        <v>183</v>
      </c>
      <c r="B889" s="40" t="s">
        <v>344</v>
      </c>
      <c r="C889" s="40" t="s">
        <v>309</v>
      </c>
      <c r="D889" s="40" t="s">
        <v>299</v>
      </c>
      <c r="E889" s="40">
        <v>3</v>
      </c>
      <c r="F889" s="40" t="s">
        <v>458</v>
      </c>
      <c r="G889" s="40" t="s">
        <v>650</v>
      </c>
      <c r="H889" s="40" t="s">
        <v>684</v>
      </c>
      <c r="I889" s="42"/>
    </row>
    <row r="890" ht="28" customHeight="1" spans="1:9">
      <c r="A890" s="40">
        <f>COUNTIF($B$3:C890,C890)</f>
        <v>184</v>
      </c>
      <c r="B890" s="40" t="s">
        <v>344</v>
      </c>
      <c r="C890" s="40" t="s">
        <v>309</v>
      </c>
      <c r="D890" s="40" t="s">
        <v>299</v>
      </c>
      <c r="E890" s="40">
        <v>3</v>
      </c>
      <c r="F890" s="40" t="s">
        <v>458</v>
      </c>
      <c r="G890" s="40" t="s">
        <v>426</v>
      </c>
      <c r="H890" s="40" t="s">
        <v>459</v>
      </c>
      <c r="I890" s="42"/>
    </row>
    <row r="891" ht="28" customHeight="1" spans="1:9">
      <c r="A891" s="40">
        <f>COUNTIF($B$3:C891,C891)</f>
        <v>185</v>
      </c>
      <c r="B891" s="40" t="s">
        <v>344</v>
      </c>
      <c r="C891" s="40" t="s">
        <v>309</v>
      </c>
      <c r="D891" s="40" t="s">
        <v>299</v>
      </c>
      <c r="E891" s="40">
        <v>3</v>
      </c>
      <c r="F891" s="40" t="s">
        <v>458</v>
      </c>
      <c r="G891" s="40" t="s">
        <v>448</v>
      </c>
      <c r="H891" s="40" t="s">
        <v>1517</v>
      </c>
      <c r="I891" s="42"/>
    </row>
    <row r="892" ht="28" customHeight="1" spans="1:9">
      <c r="A892" s="40">
        <f>COUNTIF($B$3:C892,C892)</f>
        <v>186</v>
      </c>
      <c r="B892" s="40" t="s">
        <v>344</v>
      </c>
      <c r="C892" s="40" t="s">
        <v>309</v>
      </c>
      <c r="D892" s="40" t="s">
        <v>299</v>
      </c>
      <c r="E892" s="40">
        <v>3</v>
      </c>
      <c r="F892" s="40" t="s">
        <v>458</v>
      </c>
      <c r="G892" s="40" t="s">
        <v>435</v>
      </c>
      <c r="H892" s="40" t="s">
        <v>460</v>
      </c>
      <c r="I892" s="42"/>
    </row>
    <row r="893" ht="28" customHeight="1" spans="1:9">
      <c r="A893" s="40">
        <f>COUNTIF($B$3:C893,C893)</f>
        <v>187</v>
      </c>
      <c r="B893" s="40" t="s">
        <v>344</v>
      </c>
      <c r="C893" s="40" t="s">
        <v>309</v>
      </c>
      <c r="D893" s="40" t="s">
        <v>299</v>
      </c>
      <c r="E893" s="40">
        <v>3</v>
      </c>
      <c r="F893" s="40" t="s">
        <v>458</v>
      </c>
      <c r="G893" s="40" t="s">
        <v>428</v>
      </c>
      <c r="H893" s="40" t="s">
        <v>722</v>
      </c>
      <c r="I893" s="42"/>
    </row>
    <row r="894" ht="28" customHeight="1" spans="1:9">
      <c r="A894" s="40">
        <f>COUNTIF($B$3:C894,C894)</f>
        <v>188</v>
      </c>
      <c r="B894" s="40" t="s">
        <v>344</v>
      </c>
      <c r="C894" s="40" t="s">
        <v>309</v>
      </c>
      <c r="D894" s="40" t="s">
        <v>299</v>
      </c>
      <c r="E894" s="40">
        <v>3</v>
      </c>
      <c r="F894" s="40" t="s">
        <v>458</v>
      </c>
      <c r="G894" s="40" t="s">
        <v>374</v>
      </c>
      <c r="H894" s="40" t="s">
        <v>1518</v>
      </c>
      <c r="I894" s="42"/>
    </row>
    <row r="895" ht="28" customHeight="1" spans="1:9">
      <c r="A895" s="40">
        <f>COUNTIF($B$3:C895,C895)</f>
        <v>189</v>
      </c>
      <c r="B895" s="40" t="s">
        <v>344</v>
      </c>
      <c r="C895" s="40" t="s">
        <v>309</v>
      </c>
      <c r="D895" s="40" t="s">
        <v>299</v>
      </c>
      <c r="E895" s="40">
        <v>3</v>
      </c>
      <c r="F895" s="40" t="s">
        <v>458</v>
      </c>
      <c r="G895" s="40" t="s">
        <v>397</v>
      </c>
      <c r="H895" s="40" t="s">
        <v>753</v>
      </c>
      <c r="I895" s="42"/>
    </row>
    <row r="896" ht="28" customHeight="1" spans="1:9">
      <c r="A896" s="40">
        <f>COUNTIF($B$3:C896,C896)</f>
        <v>190</v>
      </c>
      <c r="B896" s="40" t="s">
        <v>344</v>
      </c>
      <c r="C896" s="40" t="s">
        <v>309</v>
      </c>
      <c r="D896" s="40" t="s">
        <v>299</v>
      </c>
      <c r="E896" s="40">
        <v>3</v>
      </c>
      <c r="F896" s="40" t="s">
        <v>458</v>
      </c>
      <c r="G896" s="40" t="s">
        <v>491</v>
      </c>
      <c r="H896" s="40" t="s">
        <v>1519</v>
      </c>
      <c r="I896" s="42"/>
    </row>
    <row r="897" ht="28" customHeight="1" spans="1:9">
      <c r="A897" s="40">
        <f>COUNTIF($B$3:C897,C897)</f>
        <v>191</v>
      </c>
      <c r="B897" s="40" t="s">
        <v>344</v>
      </c>
      <c r="C897" s="40" t="s">
        <v>309</v>
      </c>
      <c r="D897" s="40" t="s">
        <v>299</v>
      </c>
      <c r="E897" s="40">
        <v>3</v>
      </c>
      <c r="F897" s="40" t="s">
        <v>458</v>
      </c>
      <c r="G897" s="40" t="s">
        <v>467</v>
      </c>
      <c r="H897" s="40" t="s">
        <v>1520</v>
      </c>
      <c r="I897" s="42"/>
    </row>
    <row r="898" ht="28" customHeight="1" spans="1:9">
      <c r="A898" s="40">
        <f>COUNTIF($B$3:C898,C898)</f>
        <v>192</v>
      </c>
      <c r="B898" s="40" t="s">
        <v>344</v>
      </c>
      <c r="C898" s="40" t="s">
        <v>309</v>
      </c>
      <c r="D898" s="40" t="s">
        <v>299</v>
      </c>
      <c r="E898" s="40">
        <v>3</v>
      </c>
      <c r="F898" s="40" t="s">
        <v>458</v>
      </c>
      <c r="G898" s="40" t="s">
        <v>501</v>
      </c>
      <c r="H898" s="40" t="s">
        <v>609</v>
      </c>
      <c r="I898" s="42"/>
    </row>
    <row r="899" ht="28" customHeight="1" spans="1:9">
      <c r="A899" s="40">
        <f>COUNTIF($B$3:C899,C899)</f>
        <v>193</v>
      </c>
      <c r="B899" s="40" t="s">
        <v>344</v>
      </c>
      <c r="C899" s="40" t="s">
        <v>309</v>
      </c>
      <c r="D899" s="40" t="s">
        <v>299</v>
      </c>
      <c r="E899" s="40">
        <v>3</v>
      </c>
      <c r="F899" s="40" t="s">
        <v>458</v>
      </c>
      <c r="G899" s="40" t="s">
        <v>389</v>
      </c>
      <c r="H899" s="40" t="s">
        <v>1521</v>
      </c>
      <c r="I899" s="42"/>
    </row>
    <row r="900" ht="28" customHeight="1" spans="1:9">
      <c r="A900" s="40">
        <f>COUNTIF($B$3:C900,C900)</f>
        <v>194</v>
      </c>
      <c r="B900" s="40" t="s">
        <v>344</v>
      </c>
      <c r="C900" s="40" t="s">
        <v>309</v>
      </c>
      <c r="D900" s="40" t="s">
        <v>299</v>
      </c>
      <c r="E900" s="40">
        <v>3</v>
      </c>
      <c r="F900" s="40" t="s">
        <v>458</v>
      </c>
      <c r="G900" s="40" t="s">
        <v>461</v>
      </c>
      <c r="H900" s="40" t="s">
        <v>1522</v>
      </c>
      <c r="I900" s="42"/>
    </row>
    <row r="901" ht="28" customHeight="1" spans="1:9">
      <c r="A901" s="40">
        <f>COUNTIF($B$3:C901,C901)</f>
        <v>195</v>
      </c>
      <c r="B901" s="40" t="s">
        <v>344</v>
      </c>
      <c r="C901" s="40" t="s">
        <v>309</v>
      </c>
      <c r="D901" s="40" t="s">
        <v>299</v>
      </c>
      <c r="E901" s="40">
        <v>3</v>
      </c>
      <c r="F901" s="40" t="s">
        <v>1523</v>
      </c>
      <c r="G901" s="40" t="s">
        <v>518</v>
      </c>
      <c r="H901" s="40" t="s">
        <v>1524</v>
      </c>
      <c r="I901" s="42"/>
    </row>
    <row r="902" ht="28" customHeight="1" spans="1:9">
      <c r="A902" s="40">
        <f>COUNTIF($B$3:C902,C902)</f>
        <v>196</v>
      </c>
      <c r="B902" s="40" t="s">
        <v>344</v>
      </c>
      <c r="C902" s="40" t="s">
        <v>309</v>
      </c>
      <c r="D902" s="40" t="s">
        <v>299</v>
      </c>
      <c r="E902" s="40">
        <v>3</v>
      </c>
      <c r="F902" s="40" t="s">
        <v>1523</v>
      </c>
      <c r="G902" s="40" t="s">
        <v>433</v>
      </c>
      <c r="H902" s="40" t="s">
        <v>1525</v>
      </c>
      <c r="I902" s="42"/>
    </row>
    <row r="903" ht="28" customHeight="1" spans="1:9">
      <c r="A903" s="40">
        <f>COUNTIF($B$3:C903,C903)</f>
        <v>197</v>
      </c>
      <c r="B903" s="40" t="s">
        <v>344</v>
      </c>
      <c r="C903" s="40" t="s">
        <v>309</v>
      </c>
      <c r="D903" s="40" t="s">
        <v>299</v>
      </c>
      <c r="E903" s="40">
        <v>3</v>
      </c>
      <c r="F903" s="40" t="s">
        <v>1523</v>
      </c>
      <c r="G903" s="40" t="s">
        <v>647</v>
      </c>
      <c r="H903" s="40" t="s">
        <v>1526</v>
      </c>
      <c r="I903" s="42"/>
    </row>
    <row r="904" ht="28" customHeight="1" spans="1:9">
      <c r="A904" s="40">
        <f>COUNTIF($B$3:C904,C904)</f>
        <v>198</v>
      </c>
      <c r="B904" s="40" t="s">
        <v>344</v>
      </c>
      <c r="C904" s="40" t="s">
        <v>309</v>
      </c>
      <c r="D904" s="40" t="s">
        <v>299</v>
      </c>
      <c r="E904" s="40">
        <v>3</v>
      </c>
      <c r="F904" s="40" t="s">
        <v>1523</v>
      </c>
      <c r="G904" s="40" t="s">
        <v>382</v>
      </c>
      <c r="H904" s="40" t="s">
        <v>1527</v>
      </c>
      <c r="I904" s="42"/>
    </row>
    <row r="905" ht="28" customHeight="1" spans="1:9">
      <c r="A905" s="40">
        <f>COUNTIF($B$3:C905,C905)</f>
        <v>199</v>
      </c>
      <c r="B905" s="40" t="s">
        <v>344</v>
      </c>
      <c r="C905" s="40" t="s">
        <v>309</v>
      </c>
      <c r="D905" s="40" t="s">
        <v>299</v>
      </c>
      <c r="E905" s="40">
        <v>3</v>
      </c>
      <c r="F905" s="40" t="s">
        <v>1523</v>
      </c>
      <c r="G905" s="40" t="s">
        <v>372</v>
      </c>
      <c r="H905" s="40" t="s">
        <v>1528</v>
      </c>
      <c r="I905" s="42"/>
    </row>
    <row r="906" ht="28" customHeight="1" spans="1:9">
      <c r="A906" s="40">
        <f>COUNTIF($B$3:C906,C906)</f>
        <v>200</v>
      </c>
      <c r="B906" s="40" t="s">
        <v>344</v>
      </c>
      <c r="C906" s="40" t="s">
        <v>309</v>
      </c>
      <c r="D906" s="40" t="s">
        <v>299</v>
      </c>
      <c r="E906" s="40">
        <v>3</v>
      </c>
      <c r="F906" s="40" t="s">
        <v>1523</v>
      </c>
      <c r="G906" s="40" t="s">
        <v>461</v>
      </c>
      <c r="H906" s="40" t="s">
        <v>1529</v>
      </c>
      <c r="I906" s="42"/>
    </row>
    <row r="907" ht="28" customHeight="1" spans="1:9">
      <c r="A907" s="40">
        <f>COUNTIF($B$3:C907,C907)</f>
        <v>201</v>
      </c>
      <c r="B907" s="40" t="s">
        <v>344</v>
      </c>
      <c r="C907" s="40" t="s">
        <v>309</v>
      </c>
      <c r="D907" s="40" t="s">
        <v>299</v>
      </c>
      <c r="E907" s="40">
        <v>3</v>
      </c>
      <c r="F907" s="40" t="s">
        <v>1523</v>
      </c>
      <c r="G907" s="40" t="s">
        <v>421</v>
      </c>
      <c r="H907" s="40" t="s">
        <v>1530</v>
      </c>
      <c r="I907" s="42"/>
    </row>
    <row r="908" ht="28" customHeight="1" spans="1:9">
      <c r="A908" s="40">
        <f>COUNTIF($B$3:C908,C908)</f>
        <v>202</v>
      </c>
      <c r="B908" s="40" t="s">
        <v>344</v>
      </c>
      <c r="C908" s="40" t="s">
        <v>309</v>
      </c>
      <c r="D908" s="40" t="s">
        <v>299</v>
      </c>
      <c r="E908" s="40">
        <v>3</v>
      </c>
      <c r="F908" s="40" t="s">
        <v>1523</v>
      </c>
      <c r="G908" s="40" t="s">
        <v>486</v>
      </c>
      <c r="H908" s="40" t="s">
        <v>1531</v>
      </c>
      <c r="I908" s="42"/>
    </row>
    <row r="909" ht="28" customHeight="1" spans="1:9">
      <c r="A909" s="40">
        <f>COUNTIF($B$3:C909,C909)</f>
        <v>203</v>
      </c>
      <c r="B909" s="40" t="s">
        <v>344</v>
      </c>
      <c r="C909" s="40" t="s">
        <v>309</v>
      </c>
      <c r="D909" s="40" t="s">
        <v>299</v>
      </c>
      <c r="E909" s="40">
        <v>3</v>
      </c>
      <c r="F909" s="40" t="s">
        <v>658</v>
      </c>
      <c r="G909" s="40" t="s">
        <v>368</v>
      </c>
      <c r="H909" s="40" t="s">
        <v>672</v>
      </c>
      <c r="I909" s="42"/>
    </row>
    <row r="910" ht="28" customHeight="1" spans="1:9">
      <c r="A910" s="40">
        <f>COUNTIF($B$3:C910,C910)</f>
        <v>101</v>
      </c>
      <c r="B910" s="40" t="s">
        <v>344</v>
      </c>
      <c r="C910" s="40" t="s">
        <v>313</v>
      </c>
      <c r="D910" s="40" t="s">
        <v>299</v>
      </c>
      <c r="E910" s="40">
        <v>3</v>
      </c>
      <c r="F910" s="40" t="s">
        <v>18</v>
      </c>
      <c r="G910" s="40" t="s">
        <v>387</v>
      </c>
      <c r="H910" s="40" t="s">
        <v>1532</v>
      </c>
      <c r="I910" s="42"/>
    </row>
    <row r="911" ht="28" customHeight="1" spans="1:9">
      <c r="A911" s="40">
        <f>COUNTIF($B$3:C911,C911)</f>
        <v>102</v>
      </c>
      <c r="B911" s="40" t="s">
        <v>344</v>
      </c>
      <c r="C911" s="40" t="s">
        <v>313</v>
      </c>
      <c r="D911" s="40" t="s">
        <v>299</v>
      </c>
      <c r="E911" s="40">
        <v>3</v>
      </c>
      <c r="F911" s="40" t="s">
        <v>18</v>
      </c>
      <c r="G911" s="40" t="s">
        <v>368</v>
      </c>
      <c r="H911" s="40" t="s">
        <v>485</v>
      </c>
      <c r="I911" s="42"/>
    </row>
    <row r="912" ht="28" customHeight="1" spans="1:9">
      <c r="A912" s="40">
        <f>COUNTIF($B$3:C912,C912)</f>
        <v>103</v>
      </c>
      <c r="B912" s="40" t="s">
        <v>344</v>
      </c>
      <c r="C912" s="40" t="s">
        <v>313</v>
      </c>
      <c r="D912" s="40" t="s">
        <v>299</v>
      </c>
      <c r="E912" s="40">
        <v>3</v>
      </c>
      <c r="F912" s="40" t="s">
        <v>18</v>
      </c>
      <c r="G912" s="40" t="s">
        <v>454</v>
      </c>
      <c r="H912" s="40" t="s">
        <v>1533</v>
      </c>
      <c r="I912" s="42"/>
    </row>
    <row r="913" s="35" customFormat="1" ht="28" customHeight="1" spans="1:9">
      <c r="A913" s="40">
        <f>COUNTIF($B$3:C913,C913)</f>
        <v>104</v>
      </c>
      <c r="B913" s="40" t="s">
        <v>344</v>
      </c>
      <c r="C913" s="40" t="s">
        <v>313</v>
      </c>
      <c r="D913" s="40" t="s">
        <v>299</v>
      </c>
      <c r="E913" s="40">
        <v>3</v>
      </c>
      <c r="F913" s="40" t="s">
        <v>18</v>
      </c>
      <c r="G913" s="40" t="s">
        <v>616</v>
      </c>
      <c r="H913" s="40" t="s">
        <v>685</v>
      </c>
      <c r="I913" s="43"/>
    </row>
    <row r="914" ht="28" customHeight="1" spans="1:9">
      <c r="A914" s="40">
        <f>COUNTIF($B$3:C914,C914)</f>
        <v>105</v>
      </c>
      <c r="B914" s="40" t="s">
        <v>344</v>
      </c>
      <c r="C914" s="40" t="s">
        <v>313</v>
      </c>
      <c r="D914" s="40" t="s">
        <v>299</v>
      </c>
      <c r="E914" s="40">
        <v>3</v>
      </c>
      <c r="F914" s="40" t="s">
        <v>18</v>
      </c>
      <c r="G914" s="40" t="s">
        <v>382</v>
      </c>
      <c r="H914" s="40" t="s">
        <v>1534</v>
      </c>
      <c r="I914" s="42"/>
    </row>
    <row r="915" ht="28" customHeight="1" spans="1:9">
      <c r="A915" s="40">
        <f>COUNTIF($B$3:C915,C915)</f>
        <v>106</v>
      </c>
      <c r="B915" s="40" t="s">
        <v>344</v>
      </c>
      <c r="C915" s="40" t="s">
        <v>313</v>
      </c>
      <c r="D915" s="40" t="s">
        <v>299</v>
      </c>
      <c r="E915" s="40">
        <v>3</v>
      </c>
      <c r="F915" s="40" t="s">
        <v>18</v>
      </c>
      <c r="G915" s="40" t="s">
        <v>530</v>
      </c>
      <c r="H915" s="40" t="s">
        <v>1535</v>
      </c>
      <c r="I915" s="42"/>
    </row>
    <row r="916" ht="28" customHeight="1" spans="1:9">
      <c r="A916" s="40">
        <f>COUNTIF($B$3:C916,C916)</f>
        <v>107</v>
      </c>
      <c r="B916" s="40" t="s">
        <v>344</v>
      </c>
      <c r="C916" s="40" t="s">
        <v>313</v>
      </c>
      <c r="D916" s="40" t="s">
        <v>299</v>
      </c>
      <c r="E916" s="40">
        <v>3</v>
      </c>
      <c r="F916" s="40" t="s">
        <v>18</v>
      </c>
      <c r="G916" s="40" t="s">
        <v>368</v>
      </c>
      <c r="H916" s="40" t="s">
        <v>756</v>
      </c>
      <c r="I916" s="42"/>
    </row>
    <row r="917" ht="28" customHeight="1" spans="1:9">
      <c r="A917" s="40">
        <f>COUNTIF($B$3:C917,C917)</f>
        <v>108</v>
      </c>
      <c r="B917" s="40" t="s">
        <v>344</v>
      </c>
      <c r="C917" s="40" t="s">
        <v>313</v>
      </c>
      <c r="D917" s="40" t="s">
        <v>299</v>
      </c>
      <c r="E917" s="40">
        <v>3</v>
      </c>
      <c r="F917" s="40" t="s">
        <v>18</v>
      </c>
      <c r="G917" s="40" t="s">
        <v>382</v>
      </c>
      <c r="H917" s="40" t="s">
        <v>784</v>
      </c>
      <c r="I917" s="42"/>
    </row>
    <row r="918" ht="28" customHeight="1" spans="1:9">
      <c r="A918" s="40">
        <f>COUNTIF($B$3:C918,C918)</f>
        <v>109</v>
      </c>
      <c r="B918" s="40" t="s">
        <v>344</v>
      </c>
      <c r="C918" s="40" t="s">
        <v>313</v>
      </c>
      <c r="D918" s="40" t="s">
        <v>299</v>
      </c>
      <c r="E918" s="40">
        <v>3</v>
      </c>
      <c r="F918" s="40" t="s">
        <v>18</v>
      </c>
      <c r="G918" s="40" t="s">
        <v>538</v>
      </c>
      <c r="H918" s="40" t="s">
        <v>1536</v>
      </c>
      <c r="I918" s="42"/>
    </row>
    <row r="919" ht="28" customHeight="1" spans="1:9">
      <c r="A919" s="40">
        <f>COUNTIF($B$3:C919,C919)</f>
        <v>110</v>
      </c>
      <c r="B919" s="40" t="s">
        <v>344</v>
      </c>
      <c r="C919" s="40" t="s">
        <v>313</v>
      </c>
      <c r="D919" s="40" t="s">
        <v>299</v>
      </c>
      <c r="E919" s="40">
        <v>3</v>
      </c>
      <c r="F919" s="40" t="s">
        <v>18</v>
      </c>
      <c r="G919" s="40" t="s">
        <v>384</v>
      </c>
      <c r="H919" s="40" t="s">
        <v>1537</v>
      </c>
      <c r="I919" s="42"/>
    </row>
    <row r="920" ht="28" customHeight="1" spans="1:9">
      <c r="A920" s="40">
        <f>COUNTIF($B$3:C920,C920)</f>
        <v>111</v>
      </c>
      <c r="B920" s="40" t="s">
        <v>344</v>
      </c>
      <c r="C920" s="40" t="s">
        <v>313</v>
      </c>
      <c r="D920" s="40" t="s">
        <v>299</v>
      </c>
      <c r="E920" s="40">
        <v>3</v>
      </c>
      <c r="F920" s="40" t="s">
        <v>18</v>
      </c>
      <c r="G920" s="40" t="s">
        <v>495</v>
      </c>
      <c r="H920" s="40" t="s">
        <v>517</v>
      </c>
      <c r="I920" s="42"/>
    </row>
    <row r="921" ht="28" customHeight="1" spans="1:9">
      <c r="A921" s="40">
        <f>COUNTIF($B$3:C921,C921)</f>
        <v>112</v>
      </c>
      <c r="B921" s="40" t="s">
        <v>344</v>
      </c>
      <c r="C921" s="40" t="s">
        <v>313</v>
      </c>
      <c r="D921" s="40" t="s">
        <v>299</v>
      </c>
      <c r="E921" s="40">
        <v>3</v>
      </c>
      <c r="F921" s="40" t="s">
        <v>18</v>
      </c>
      <c r="G921" s="40" t="s">
        <v>363</v>
      </c>
      <c r="H921" s="40" t="s">
        <v>483</v>
      </c>
      <c r="I921" s="42"/>
    </row>
    <row r="922" ht="28" customHeight="1" spans="1:9">
      <c r="A922" s="40">
        <f>COUNTIF($B$3:C922,C922)</f>
        <v>113</v>
      </c>
      <c r="B922" s="40" t="s">
        <v>344</v>
      </c>
      <c r="C922" s="40" t="s">
        <v>313</v>
      </c>
      <c r="D922" s="40" t="s">
        <v>299</v>
      </c>
      <c r="E922" s="40">
        <v>3</v>
      </c>
      <c r="F922" s="40" t="s">
        <v>18</v>
      </c>
      <c r="G922" s="40" t="s">
        <v>650</v>
      </c>
      <c r="H922" s="40" t="s">
        <v>1538</v>
      </c>
      <c r="I922" s="42"/>
    </row>
    <row r="923" ht="28" customHeight="1" spans="1:9">
      <c r="A923" s="40">
        <f>COUNTIF($B$3:C923,C923)</f>
        <v>114</v>
      </c>
      <c r="B923" s="40" t="s">
        <v>344</v>
      </c>
      <c r="C923" s="40" t="s">
        <v>313</v>
      </c>
      <c r="D923" s="40" t="s">
        <v>299</v>
      </c>
      <c r="E923" s="40">
        <v>3</v>
      </c>
      <c r="F923" s="40" t="s">
        <v>18</v>
      </c>
      <c r="G923" s="40" t="s">
        <v>448</v>
      </c>
      <c r="H923" s="40" t="s">
        <v>1539</v>
      </c>
      <c r="I923" s="42"/>
    </row>
    <row r="924" ht="28" customHeight="1" spans="1:9">
      <c r="A924" s="40">
        <f>COUNTIF($B$3:C924,C924)</f>
        <v>115</v>
      </c>
      <c r="B924" s="40" t="s">
        <v>344</v>
      </c>
      <c r="C924" s="40" t="s">
        <v>313</v>
      </c>
      <c r="D924" s="40" t="s">
        <v>299</v>
      </c>
      <c r="E924" s="40">
        <v>3</v>
      </c>
      <c r="F924" s="40" t="s">
        <v>18</v>
      </c>
      <c r="G924" s="40" t="s">
        <v>480</v>
      </c>
      <c r="H924" s="40" t="s">
        <v>484</v>
      </c>
      <c r="I924" s="42"/>
    </row>
    <row r="925" ht="28" customHeight="1" spans="1:9">
      <c r="A925" s="40">
        <f>COUNTIF($B$3:C925,C925)</f>
        <v>116</v>
      </c>
      <c r="B925" s="40" t="s">
        <v>344</v>
      </c>
      <c r="C925" s="40" t="s">
        <v>313</v>
      </c>
      <c r="D925" s="40" t="s">
        <v>299</v>
      </c>
      <c r="E925" s="40">
        <v>3</v>
      </c>
      <c r="F925" s="40" t="s">
        <v>18</v>
      </c>
      <c r="G925" s="40" t="s">
        <v>376</v>
      </c>
      <c r="H925" s="40" t="s">
        <v>1540</v>
      </c>
      <c r="I925" s="42"/>
    </row>
    <row r="926" ht="28" customHeight="1" spans="1:9">
      <c r="A926" s="40">
        <f>COUNTIF($B$3:C926,C926)</f>
        <v>117</v>
      </c>
      <c r="B926" s="40" t="s">
        <v>344</v>
      </c>
      <c r="C926" s="40" t="s">
        <v>313</v>
      </c>
      <c r="D926" s="40" t="s">
        <v>299</v>
      </c>
      <c r="E926" s="40">
        <v>3</v>
      </c>
      <c r="F926" s="40" t="s">
        <v>18</v>
      </c>
      <c r="G926" s="40" t="s">
        <v>486</v>
      </c>
      <c r="H926" s="40" t="s">
        <v>487</v>
      </c>
      <c r="I926" s="42"/>
    </row>
    <row r="927" ht="28" customHeight="1" spans="1:9">
      <c r="A927" s="40">
        <f>COUNTIF($B$3:C927,C927)</f>
        <v>118</v>
      </c>
      <c r="B927" s="40" t="s">
        <v>344</v>
      </c>
      <c r="C927" s="40" t="s">
        <v>313</v>
      </c>
      <c r="D927" s="40" t="s">
        <v>299</v>
      </c>
      <c r="E927" s="40">
        <v>3</v>
      </c>
      <c r="F927" s="40" t="s">
        <v>18</v>
      </c>
      <c r="G927" s="40" t="s">
        <v>616</v>
      </c>
      <c r="H927" s="40" t="s">
        <v>1541</v>
      </c>
      <c r="I927" s="42"/>
    </row>
    <row r="928" ht="28" customHeight="1" spans="1:9">
      <c r="A928" s="40">
        <f>COUNTIF($B$3:C928,C928)</f>
        <v>119</v>
      </c>
      <c r="B928" s="40" t="s">
        <v>344</v>
      </c>
      <c r="C928" s="40" t="s">
        <v>313</v>
      </c>
      <c r="D928" s="40" t="s">
        <v>299</v>
      </c>
      <c r="E928" s="40">
        <v>3</v>
      </c>
      <c r="F928" s="40" t="s">
        <v>18</v>
      </c>
      <c r="G928" s="40" t="s">
        <v>585</v>
      </c>
      <c r="H928" s="40" t="s">
        <v>758</v>
      </c>
      <c r="I928" s="42"/>
    </row>
    <row r="929" ht="28" customHeight="1" spans="1:9">
      <c r="A929" s="40">
        <f>COUNTIF($B$3:C929,C929)</f>
        <v>120</v>
      </c>
      <c r="B929" s="40" t="s">
        <v>344</v>
      </c>
      <c r="C929" s="40" t="s">
        <v>313</v>
      </c>
      <c r="D929" s="40" t="s">
        <v>299</v>
      </c>
      <c r="E929" s="40">
        <v>3</v>
      </c>
      <c r="F929" s="40" t="s">
        <v>27</v>
      </c>
      <c r="G929" s="40" t="s">
        <v>488</v>
      </c>
      <c r="H929" s="40" t="s">
        <v>489</v>
      </c>
      <c r="I929" s="42"/>
    </row>
    <row r="930" ht="28" customHeight="1" spans="1:9">
      <c r="A930" s="40">
        <f>COUNTIF($B$3:C930,C930)</f>
        <v>121</v>
      </c>
      <c r="B930" s="40" t="s">
        <v>344</v>
      </c>
      <c r="C930" s="40" t="s">
        <v>313</v>
      </c>
      <c r="D930" s="40" t="s">
        <v>299</v>
      </c>
      <c r="E930" s="40">
        <v>3</v>
      </c>
      <c r="F930" s="40" t="s">
        <v>27</v>
      </c>
      <c r="G930" s="40" t="s">
        <v>544</v>
      </c>
      <c r="H930" s="40" t="s">
        <v>1542</v>
      </c>
      <c r="I930" s="42"/>
    </row>
    <row r="931" ht="28" customHeight="1" spans="1:9">
      <c r="A931" s="40">
        <f>COUNTIF($B$3:C931,C931)</f>
        <v>122</v>
      </c>
      <c r="B931" s="40" t="s">
        <v>344</v>
      </c>
      <c r="C931" s="40" t="s">
        <v>313</v>
      </c>
      <c r="D931" s="40" t="s">
        <v>299</v>
      </c>
      <c r="E931" s="40">
        <v>3</v>
      </c>
      <c r="F931" s="40" t="s">
        <v>27</v>
      </c>
      <c r="G931" s="40" t="s">
        <v>503</v>
      </c>
      <c r="H931" s="40" t="s">
        <v>725</v>
      </c>
      <c r="I931" s="42"/>
    </row>
    <row r="932" ht="28" customHeight="1" spans="1:9">
      <c r="A932" s="40">
        <f>COUNTIF($B$3:C932,C932)</f>
        <v>123</v>
      </c>
      <c r="B932" s="40" t="s">
        <v>344</v>
      </c>
      <c r="C932" s="40" t="s">
        <v>313</v>
      </c>
      <c r="D932" s="40" t="s">
        <v>299</v>
      </c>
      <c r="E932" s="40">
        <v>3</v>
      </c>
      <c r="F932" s="40" t="s">
        <v>27</v>
      </c>
      <c r="G932" s="40" t="s">
        <v>378</v>
      </c>
      <c r="H932" s="40" t="s">
        <v>1543</v>
      </c>
      <c r="I932" s="42"/>
    </row>
    <row r="933" ht="28" customHeight="1" spans="1:9">
      <c r="A933" s="40">
        <f>COUNTIF($B$3:C933,C933)</f>
        <v>124</v>
      </c>
      <c r="B933" s="40" t="s">
        <v>344</v>
      </c>
      <c r="C933" s="40" t="s">
        <v>313</v>
      </c>
      <c r="D933" s="40" t="s">
        <v>299</v>
      </c>
      <c r="E933" s="40">
        <v>3</v>
      </c>
      <c r="F933" s="40" t="s">
        <v>27</v>
      </c>
      <c r="G933" s="40" t="s">
        <v>699</v>
      </c>
      <c r="H933" s="40" t="s">
        <v>726</v>
      </c>
      <c r="I933" s="42"/>
    </row>
    <row r="934" ht="28" customHeight="1" spans="1:9">
      <c r="A934" s="40">
        <f>COUNTIF($B$3:C934,C934)</f>
        <v>125</v>
      </c>
      <c r="B934" s="40" t="s">
        <v>344</v>
      </c>
      <c r="C934" s="40" t="s">
        <v>313</v>
      </c>
      <c r="D934" s="40" t="s">
        <v>299</v>
      </c>
      <c r="E934" s="40">
        <v>3</v>
      </c>
      <c r="F934" s="40" t="s">
        <v>27</v>
      </c>
      <c r="G934" s="40" t="s">
        <v>399</v>
      </c>
      <c r="H934" s="40" t="s">
        <v>779</v>
      </c>
      <c r="I934" s="42"/>
    </row>
    <row r="935" ht="28" customHeight="1" spans="1:9">
      <c r="A935" s="40">
        <f>COUNTIF($B$3:C935,C935)</f>
        <v>126</v>
      </c>
      <c r="B935" s="40" t="s">
        <v>344</v>
      </c>
      <c r="C935" s="40" t="s">
        <v>313</v>
      </c>
      <c r="D935" s="40" t="s">
        <v>299</v>
      </c>
      <c r="E935" s="40">
        <v>3</v>
      </c>
      <c r="F935" s="40" t="s">
        <v>27</v>
      </c>
      <c r="G935" s="40" t="s">
        <v>382</v>
      </c>
      <c r="H935" s="40" t="s">
        <v>1544</v>
      </c>
      <c r="I935" s="42"/>
    </row>
    <row r="936" ht="28" customHeight="1" spans="1:9">
      <c r="A936" s="40">
        <f>COUNTIF($B$3:C936,C936)</f>
        <v>127</v>
      </c>
      <c r="B936" s="40" t="s">
        <v>344</v>
      </c>
      <c r="C936" s="40" t="s">
        <v>313</v>
      </c>
      <c r="D936" s="40" t="s">
        <v>299</v>
      </c>
      <c r="E936" s="40">
        <v>3</v>
      </c>
      <c r="F936" s="40" t="s">
        <v>27</v>
      </c>
      <c r="G936" s="40" t="s">
        <v>723</v>
      </c>
      <c r="H936" s="40" t="s">
        <v>724</v>
      </c>
      <c r="I936" s="42"/>
    </row>
    <row r="937" ht="28" customHeight="1" spans="1:9">
      <c r="A937" s="40">
        <f>COUNTIF($B$3:C937,C937)</f>
        <v>128</v>
      </c>
      <c r="B937" s="40" t="s">
        <v>344</v>
      </c>
      <c r="C937" s="40" t="s">
        <v>313</v>
      </c>
      <c r="D937" s="40" t="s">
        <v>299</v>
      </c>
      <c r="E937" s="40">
        <v>3</v>
      </c>
      <c r="F937" s="40" t="s">
        <v>27</v>
      </c>
      <c r="G937" s="40" t="s">
        <v>372</v>
      </c>
      <c r="H937" s="40" t="s">
        <v>1545</v>
      </c>
      <c r="I937" s="42"/>
    </row>
    <row r="938" ht="28" customHeight="1" spans="1:9">
      <c r="A938" s="40">
        <f>COUNTIF($B$3:C938,C938)</f>
        <v>129</v>
      </c>
      <c r="B938" s="40" t="s">
        <v>344</v>
      </c>
      <c r="C938" s="40" t="s">
        <v>313</v>
      </c>
      <c r="D938" s="40" t="s">
        <v>299</v>
      </c>
      <c r="E938" s="40">
        <v>3</v>
      </c>
      <c r="F938" s="40" t="s">
        <v>27</v>
      </c>
      <c r="G938" s="40" t="s">
        <v>384</v>
      </c>
      <c r="H938" s="40" t="s">
        <v>1546</v>
      </c>
      <c r="I938" s="42"/>
    </row>
    <row r="939" ht="28" customHeight="1" spans="1:9">
      <c r="A939" s="40">
        <f>COUNTIF($B$3:C939,C939)</f>
        <v>130</v>
      </c>
      <c r="B939" s="40" t="s">
        <v>344</v>
      </c>
      <c r="C939" s="40" t="s">
        <v>313</v>
      </c>
      <c r="D939" s="40" t="s">
        <v>299</v>
      </c>
      <c r="E939" s="40">
        <v>3</v>
      </c>
      <c r="F939" s="40" t="s">
        <v>27</v>
      </c>
      <c r="G939" s="40" t="s">
        <v>495</v>
      </c>
      <c r="H939" s="40" t="s">
        <v>1547</v>
      </c>
      <c r="I939" s="42"/>
    </row>
    <row r="940" ht="28" customHeight="1" spans="1:9">
      <c r="A940" s="40">
        <f>COUNTIF($B$3:C940,C940)</f>
        <v>131</v>
      </c>
      <c r="B940" s="40" t="s">
        <v>344</v>
      </c>
      <c r="C940" s="40" t="s">
        <v>313</v>
      </c>
      <c r="D940" s="40" t="s">
        <v>299</v>
      </c>
      <c r="E940" s="40">
        <v>3</v>
      </c>
      <c r="F940" s="40" t="s">
        <v>27</v>
      </c>
      <c r="G940" s="40" t="s">
        <v>403</v>
      </c>
      <c r="H940" s="40" t="s">
        <v>1548</v>
      </c>
      <c r="I940" s="42"/>
    </row>
    <row r="941" ht="28" customHeight="1" spans="1:9">
      <c r="A941" s="40">
        <f>COUNTIF($B$3:C941,C941)</f>
        <v>132</v>
      </c>
      <c r="B941" s="40" t="s">
        <v>344</v>
      </c>
      <c r="C941" s="40" t="s">
        <v>313</v>
      </c>
      <c r="D941" s="40" t="s">
        <v>299</v>
      </c>
      <c r="E941" s="40">
        <v>3</v>
      </c>
      <c r="F941" s="40" t="s">
        <v>27</v>
      </c>
      <c r="G941" s="40" t="s">
        <v>363</v>
      </c>
      <c r="H941" s="40" t="s">
        <v>1549</v>
      </c>
      <c r="I941" s="42"/>
    </row>
    <row r="942" ht="28" customHeight="1" spans="1:9">
      <c r="A942" s="40">
        <f>COUNTIF($B$3:C942,C942)</f>
        <v>133</v>
      </c>
      <c r="B942" s="40" t="s">
        <v>344</v>
      </c>
      <c r="C942" s="40" t="s">
        <v>313</v>
      </c>
      <c r="D942" s="40" t="s">
        <v>299</v>
      </c>
      <c r="E942" s="40">
        <v>3</v>
      </c>
      <c r="F942" s="40" t="s">
        <v>27</v>
      </c>
      <c r="G942" s="40" t="s">
        <v>650</v>
      </c>
      <c r="H942" s="40" t="s">
        <v>1550</v>
      </c>
      <c r="I942" s="42"/>
    </row>
    <row r="943" ht="28" customHeight="1" spans="1:9">
      <c r="A943" s="40">
        <f>COUNTIF($B$3:C943,C943)</f>
        <v>134</v>
      </c>
      <c r="B943" s="40" t="s">
        <v>344</v>
      </c>
      <c r="C943" s="40" t="s">
        <v>313</v>
      </c>
      <c r="D943" s="40" t="s">
        <v>299</v>
      </c>
      <c r="E943" s="40">
        <v>3</v>
      </c>
      <c r="F943" s="40" t="s">
        <v>27</v>
      </c>
      <c r="G943" s="40" t="s">
        <v>376</v>
      </c>
      <c r="H943" s="40" t="s">
        <v>1551</v>
      </c>
      <c r="I943" s="42"/>
    </row>
    <row r="944" ht="28" customHeight="1" spans="1:9">
      <c r="A944" s="40">
        <f>COUNTIF($B$3:C944,C944)</f>
        <v>135</v>
      </c>
      <c r="B944" s="40" t="s">
        <v>344</v>
      </c>
      <c r="C944" s="40" t="s">
        <v>313</v>
      </c>
      <c r="D944" s="40" t="s">
        <v>299</v>
      </c>
      <c r="E944" s="40">
        <v>3</v>
      </c>
      <c r="F944" s="40" t="s">
        <v>27</v>
      </c>
      <c r="G944" s="40" t="s">
        <v>491</v>
      </c>
      <c r="H944" s="40" t="s">
        <v>1552</v>
      </c>
      <c r="I944" s="42"/>
    </row>
    <row r="945" ht="28" customHeight="1" spans="1:9">
      <c r="A945" s="40">
        <f>COUNTIF($B$3:C945,C945)</f>
        <v>136</v>
      </c>
      <c r="B945" s="40" t="s">
        <v>344</v>
      </c>
      <c r="C945" s="40" t="s">
        <v>313</v>
      </c>
      <c r="D945" s="40" t="s">
        <v>299</v>
      </c>
      <c r="E945" s="40">
        <v>3</v>
      </c>
      <c r="F945" s="40" t="s">
        <v>27</v>
      </c>
      <c r="G945" s="40" t="s">
        <v>467</v>
      </c>
      <c r="H945" s="40" t="s">
        <v>1553</v>
      </c>
      <c r="I945" s="42"/>
    </row>
    <row r="946" ht="28" customHeight="1" spans="1:9">
      <c r="A946" s="40">
        <f>COUNTIF($B$3:C946,C946)</f>
        <v>137</v>
      </c>
      <c r="B946" s="40" t="s">
        <v>344</v>
      </c>
      <c r="C946" s="40" t="s">
        <v>313</v>
      </c>
      <c r="D946" s="40" t="s">
        <v>299</v>
      </c>
      <c r="E946" s="40">
        <v>3</v>
      </c>
      <c r="F946" s="40" t="s">
        <v>27</v>
      </c>
      <c r="G946" s="40" t="s">
        <v>501</v>
      </c>
      <c r="H946" s="40" t="s">
        <v>1554</v>
      </c>
      <c r="I946" s="42"/>
    </row>
    <row r="947" ht="28" customHeight="1" spans="1:9">
      <c r="A947" s="40">
        <f>COUNTIF($B$3:C947,C947)</f>
        <v>138</v>
      </c>
      <c r="B947" s="40" t="s">
        <v>344</v>
      </c>
      <c r="C947" s="40" t="s">
        <v>313</v>
      </c>
      <c r="D947" s="40" t="s">
        <v>299</v>
      </c>
      <c r="E947" s="40">
        <v>3</v>
      </c>
      <c r="F947" s="40" t="s">
        <v>27</v>
      </c>
      <c r="G947" s="40" t="s">
        <v>511</v>
      </c>
      <c r="H947" s="40" t="s">
        <v>1555</v>
      </c>
      <c r="I947" s="42"/>
    </row>
    <row r="948" ht="28" customHeight="1" spans="1:9">
      <c r="A948" s="40">
        <f>COUNTIF($B$3:C948,C948)</f>
        <v>139</v>
      </c>
      <c r="B948" s="40" t="s">
        <v>344</v>
      </c>
      <c r="C948" s="40" t="s">
        <v>313</v>
      </c>
      <c r="D948" s="40" t="s">
        <v>299</v>
      </c>
      <c r="E948" s="40">
        <v>3</v>
      </c>
      <c r="F948" s="40" t="s">
        <v>27</v>
      </c>
      <c r="G948" s="40" t="s">
        <v>461</v>
      </c>
      <c r="H948" s="40" t="s">
        <v>1556</v>
      </c>
      <c r="I948" s="42"/>
    </row>
    <row r="949" ht="28" customHeight="1" spans="1:9">
      <c r="A949" s="40">
        <f>COUNTIF($B$3:C949,C949)</f>
        <v>140</v>
      </c>
      <c r="B949" s="40" t="s">
        <v>344</v>
      </c>
      <c r="C949" s="40" t="s">
        <v>313</v>
      </c>
      <c r="D949" s="40" t="s">
        <v>299</v>
      </c>
      <c r="E949" s="40">
        <v>3</v>
      </c>
      <c r="F949" s="40" t="s">
        <v>27</v>
      </c>
      <c r="G949" s="40" t="s">
        <v>486</v>
      </c>
      <c r="H949" s="40" t="s">
        <v>1557</v>
      </c>
      <c r="I949" s="42"/>
    </row>
    <row r="950" ht="28" customHeight="1" spans="1:9">
      <c r="A950" s="40">
        <f>COUNTIF($B$3:C950,C950)</f>
        <v>141</v>
      </c>
      <c r="B950" s="40" t="s">
        <v>344</v>
      </c>
      <c r="C950" s="40" t="s">
        <v>313</v>
      </c>
      <c r="D950" s="40" t="s">
        <v>299</v>
      </c>
      <c r="E950" s="40">
        <v>3</v>
      </c>
      <c r="F950" s="40" t="s">
        <v>27</v>
      </c>
      <c r="G950" s="40" t="s">
        <v>616</v>
      </c>
      <c r="H950" s="40" t="s">
        <v>1558</v>
      </c>
      <c r="I950" s="42"/>
    </row>
    <row r="951" ht="28" customHeight="1" spans="1:9">
      <c r="A951" s="40">
        <f>COUNTIF($B$3:C951,C951)</f>
        <v>142</v>
      </c>
      <c r="B951" s="40" t="s">
        <v>344</v>
      </c>
      <c r="C951" s="40" t="s">
        <v>313</v>
      </c>
      <c r="D951" s="40" t="s">
        <v>299</v>
      </c>
      <c r="E951" s="40">
        <v>3</v>
      </c>
      <c r="F951" s="40" t="s">
        <v>27</v>
      </c>
      <c r="G951" s="40" t="s">
        <v>391</v>
      </c>
      <c r="H951" s="40" t="s">
        <v>1559</v>
      </c>
      <c r="I951" s="42"/>
    </row>
    <row r="952" ht="28" customHeight="1" spans="1:9">
      <c r="A952" s="40">
        <f>COUNTIF($B$3:C952,C952)</f>
        <v>143</v>
      </c>
      <c r="B952" s="40" t="s">
        <v>344</v>
      </c>
      <c r="C952" s="40" t="s">
        <v>313</v>
      </c>
      <c r="D952" s="40" t="s">
        <v>299</v>
      </c>
      <c r="E952" s="40">
        <v>3</v>
      </c>
      <c r="F952" s="40" t="s">
        <v>27</v>
      </c>
      <c r="G952" s="40" t="s">
        <v>630</v>
      </c>
      <c r="H952" s="40" t="s">
        <v>1560</v>
      </c>
      <c r="I952" s="42"/>
    </row>
    <row r="953" ht="28" customHeight="1" spans="1:9">
      <c r="A953" s="40">
        <f>COUNTIF($B$3:C953,C953)</f>
        <v>144</v>
      </c>
      <c r="B953" s="40" t="s">
        <v>344</v>
      </c>
      <c r="C953" s="40" t="s">
        <v>313</v>
      </c>
      <c r="D953" s="40" t="s">
        <v>299</v>
      </c>
      <c r="E953" s="40">
        <v>3</v>
      </c>
      <c r="F953" s="40" t="s">
        <v>27</v>
      </c>
      <c r="G953" s="40" t="s">
        <v>1561</v>
      </c>
      <c r="H953" s="40" t="s">
        <v>1562</v>
      </c>
      <c r="I953" s="42"/>
    </row>
    <row r="954" ht="28" customHeight="1" spans="1:9">
      <c r="A954" s="40">
        <f>COUNTIF($B$3:C954,C954)</f>
        <v>145</v>
      </c>
      <c r="B954" s="40" t="s">
        <v>344</v>
      </c>
      <c r="C954" s="40" t="s">
        <v>313</v>
      </c>
      <c r="D954" s="40" t="s">
        <v>299</v>
      </c>
      <c r="E954" s="40">
        <v>3</v>
      </c>
      <c r="F954" s="40" t="s">
        <v>77</v>
      </c>
      <c r="G954" s="40" t="s">
        <v>488</v>
      </c>
      <c r="H954" s="40" t="s">
        <v>1563</v>
      </c>
      <c r="I954" s="42"/>
    </row>
    <row r="955" ht="28" customHeight="1" spans="1:9">
      <c r="A955" s="40">
        <f>COUNTIF($B$3:C955,C955)</f>
        <v>146</v>
      </c>
      <c r="B955" s="40" t="s">
        <v>344</v>
      </c>
      <c r="C955" s="40" t="s">
        <v>313</v>
      </c>
      <c r="D955" s="40" t="s">
        <v>299</v>
      </c>
      <c r="E955" s="40">
        <v>3</v>
      </c>
      <c r="F955" s="40" t="s">
        <v>77</v>
      </c>
      <c r="G955" s="40" t="s">
        <v>424</v>
      </c>
      <c r="H955" s="40" t="s">
        <v>1564</v>
      </c>
      <c r="I955" s="42"/>
    </row>
    <row r="956" ht="28" customHeight="1" spans="1:9">
      <c r="A956" s="40">
        <f>COUNTIF($B$3:C956,C956)</f>
        <v>147</v>
      </c>
      <c r="B956" s="40" t="s">
        <v>344</v>
      </c>
      <c r="C956" s="40" t="s">
        <v>313</v>
      </c>
      <c r="D956" s="40" t="s">
        <v>299</v>
      </c>
      <c r="E956" s="40">
        <v>3</v>
      </c>
      <c r="F956" s="40" t="s">
        <v>77</v>
      </c>
      <c r="G956" s="40" t="s">
        <v>544</v>
      </c>
      <c r="H956" s="40" t="s">
        <v>1565</v>
      </c>
      <c r="I956" s="42"/>
    </row>
    <row r="957" ht="28" customHeight="1" spans="1:9">
      <c r="A957" s="40">
        <f>COUNTIF($B$3:C957,C957)</f>
        <v>148</v>
      </c>
      <c r="B957" s="40" t="s">
        <v>344</v>
      </c>
      <c r="C957" s="40" t="s">
        <v>313</v>
      </c>
      <c r="D957" s="40" t="s">
        <v>299</v>
      </c>
      <c r="E957" s="40">
        <v>3</v>
      </c>
      <c r="F957" s="40" t="s">
        <v>77</v>
      </c>
      <c r="G957" s="40" t="s">
        <v>378</v>
      </c>
      <c r="H957" s="40" t="s">
        <v>1566</v>
      </c>
      <c r="I957" s="42"/>
    </row>
    <row r="958" ht="28" customHeight="1" spans="1:9">
      <c r="A958" s="40">
        <f>COUNTIF($B$3:C958,C958)</f>
        <v>149</v>
      </c>
      <c r="B958" s="40" t="s">
        <v>344</v>
      </c>
      <c r="C958" s="40" t="s">
        <v>313</v>
      </c>
      <c r="D958" s="40" t="s">
        <v>299</v>
      </c>
      <c r="E958" s="40">
        <v>3</v>
      </c>
      <c r="F958" s="40" t="s">
        <v>77</v>
      </c>
      <c r="G958" s="40" t="s">
        <v>699</v>
      </c>
      <c r="H958" s="40" t="s">
        <v>1567</v>
      </c>
      <c r="I958" s="42"/>
    </row>
    <row r="959" ht="28" customHeight="1" spans="1:9">
      <c r="A959" s="40">
        <f>COUNTIF($B$3:C959,C959)</f>
        <v>150</v>
      </c>
      <c r="B959" s="40" t="s">
        <v>344</v>
      </c>
      <c r="C959" s="40" t="s">
        <v>313</v>
      </c>
      <c r="D959" s="40" t="s">
        <v>299</v>
      </c>
      <c r="E959" s="40">
        <v>3</v>
      </c>
      <c r="F959" s="40" t="s">
        <v>77</v>
      </c>
      <c r="G959" s="40" t="s">
        <v>380</v>
      </c>
      <c r="H959" s="40" t="s">
        <v>1568</v>
      </c>
      <c r="I959" s="42"/>
    </row>
    <row r="960" ht="28" customHeight="1" spans="1:9">
      <c r="A960" s="40">
        <f>COUNTIF($B$3:C960,C960)</f>
        <v>151</v>
      </c>
      <c r="B960" s="40" t="s">
        <v>344</v>
      </c>
      <c r="C960" s="40" t="s">
        <v>313</v>
      </c>
      <c r="D960" s="40" t="s">
        <v>299</v>
      </c>
      <c r="E960" s="40">
        <v>3</v>
      </c>
      <c r="F960" s="40" t="s">
        <v>77</v>
      </c>
      <c r="G960" s="40" t="s">
        <v>530</v>
      </c>
      <c r="H960" s="40" t="s">
        <v>1569</v>
      </c>
      <c r="I960" s="42"/>
    </row>
    <row r="961" ht="28" customHeight="1" spans="1:9">
      <c r="A961" s="40">
        <f>COUNTIF($B$3:C961,C961)</f>
        <v>152</v>
      </c>
      <c r="B961" s="40" t="s">
        <v>344</v>
      </c>
      <c r="C961" s="40" t="s">
        <v>313</v>
      </c>
      <c r="D961" s="40" t="s">
        <v>299</v>
      </c>
      <c r="E961" s="40">
        <v>3</v>
      </c>
      <c r="F961" s="40" t="s">
        <v>77</v>
      </c>
      <c r="G961" s="40" t="s">
        <v>401</v>
      </c>
      <c r="H961" s="40" t="s">
        <v>1570</v>
      </c>
      <c r="I961" s="42"/>
    </row>
    <row r="962" ht="28" customHeight="1" spans="1:9">
      <c r="A962" s="40">
        <f>COUNTIF($B$3:C962,C962)</f>
        <v>153</v>
      </c>
      <c r="B962" s="40" t="s">
        <v>344</v>
      </c>
      <c r="C962" s="40" t="s">
        <v>313</v>
      </c>
      <c r="D962" s="40" t="s">
        <v>299</v>
      </c>
      <c r="E962" s="40">
        <v>3</v>
      </c>
      <c r="F962" s="40" t="s">
        <v>77</v>
      </c>
      <c r="G962" s="40" t="s">
        <v>433</v>
      </c>
      <c r="H962" s="40" t="s">
        <v>589</v>
      </c>
      <c r="I962" s="42"/>
    </row>
    <row r="963" ht="28" customHeight="1" spans="1:9">
      <c r="A963" s="40">
        <f>COUNTIF($B$3:C963,C963)</f>
        <v>154</v>
      </c>
      <c r="B963" s="40" t="s">
        <v>344</v>
      </c>
      <c r="C963" s="40" t="s">
        <v>313</v>
      </c>
      <c r="D963" s="40" t="s">
        <v>299</v>
      </c>
      <c r="E963" s="40">
        <v>3</v>
      </c>
      <c r="F963" s="40" t="s">
        <v>77</v>
      </c>
      <c r="G963" s="40" t="s">
        <v>399</v>
      </c>
      <c r="H963" s="40" t="s">
        <v>1571</v>
      </c>
      <c r="I963" s="42"/>
    </row>
    <row r="964" ht="28" customHeight="1" spans="1:9">
      <c r="A964" s="40">
        <f>COUNTIF($B$3:C964,C964)</f>
        <v>155</v>
      </c>
      <c r="B964" s="40" t="s">
        <v>344</v>
      </c>
      <c r="C964" s="40" t="s">
        <v>313</v>
      </c>
      <c r="D964" s="40" t="s">
        <v>299</v>
      </c>
      <c r="E964" s="40">
        <v>3</v>
      </c>
      <c r="F964" s="40" t="s">
        <v>77</v>
      </c>
      <c r="G964" s="40" t="s">
        <v>647</v>
      </c>
      <c r="H964" s="40" t="s">
        <v>1572</v>
      </c>
      <c r="I964" s="42"/>
    </row>
    <row r="965" ht="28" customHeight="1" spans="1:9">
      <c r="A965" s="40">
        <f>COUNTIF($B$3:C965,C965)</f>
        <v>156</v>
      </c>
      <c r="B965" s="40" t="s">
        <v>344</v>
      </c>
      <c r="C965" s="40" t="s">
        <v>313</v>
      </c>
      <c r="D965" s="40" t="s">
        <v>299</v>
      </c>
      <c r="E965" s="40">
        <v>3</v>
      </c>
      <c r="F965" s="40" t="s">
        <v>77</v>
      </c>
      <c r="G965" s="40" t="s">
        <v>443</v>
      </c>
      <c r="H965" s="40" t="s">
        <v>1573</v>
      </c>
      <c r="I965" s="42"/>
    </row>
    <row r="966" ht="28" customHeight="1" spans="1:9">
      <c r="A966" s="40">
        <f>COUNTIF($B$3:C966,C966)</f>
        <v>157</v>
      </c>
      <c r="B966" s="40" t="s">
        <v>344</v>
      </c>
      <c r="C966" s="40" t="s">
        <v>313</v>
      </c>
      <c r="D966" s="40" t="s">
        <v>299</v>
      </c>
      <c r="E966" s="40">
        <v>3</v>
      </c>
      <c r="F966" s="40" t="s">
        <v>77</v>
      </c>
      <c r="G966" s="40" t="s">
        <v>382</v>
      </c>
      <c r="H966" s="40" t="s">
        <v>1574</v>
      </c>
      <c r="I966" s="42"/>
    </row>
    <row r="967" ht="28" customHeight="1" spans="1:9">
      <c r="A967" s="40">
        <f>COUNTIF($B$3:C967,C967)</f>
        <v>158</v>
      </c>
      <c r="B967" s="40" t="s">
        <v>344</v>
      </c>
      <c r="C967" s="40" t="s">
        <v>313</v>
      </c>
      <c r="D967" s="40" t="s">
        <v>299</v>
      </c>
      <c r="E967" s="40">
        <v>3</v>
      </c>
      <c r="F967" s="40" t="s">
        <v>77</v>
      </c>
      <c r="G967" s="40" t="s">
        <v>403</v>
      </c>
      <c r="H967" s="40" t="s">
        <v>701</v>
      </c>
      <c r="I967" s="42"/>
    </row>
    <row r="968" ht="28" customHeight="1" spans="1:9">
      <c r="A968" s="40">
        <f>COUNTIF($B$3:C968,C968)</f>
        <v>159</v>
      </c>
      <c r="B968" s="40" t="s">
        <v>344</v>
      </c>
      <c r="C968" s="40" t="s">
        <v>313</v>
      </c>
      <c r="D968" s="40" t="s">
        <v>299</v>
      </c>
      <c r="E968" s="40">
        <v>3</v>
      </c>
      <c r="F968" s="40" t="s">
        <v>77</v>
      </c>
      <c r="G968" s="40" t="s">
        <v>426</v>
      </c>
      <c r="H968" s="40" t="s">
        <v>1575</v>
      </c>
      <c r="I968" s="42"/>
    </row>
    <row r="969" ht="28" customHeight="1" spans="1:9">
      <c r="A969" s="40">
        <f>COUNTIF($B$3:C969,C969)</f>
        <v>160</v>
      </c>
      <c r="B969" s="40" t="s">
        <v>344</v>
      </c>
      <c r="C969" s="40" t="s">
        <v>313</v>
      </c>
      <c r="D969" s="40" t="s">
        <v>299</v>
      </c>
      <c r="E969" s="40">
        <v>3</v>
      </c>
      <c r="F969" s="40" t="s">
        <v>77</v>
      </c>
      <c r="G969" s="40" t="s">
        <v>480</v>
      </c>
      <c r="H969" s="40" t="s">
        <v>1576</v>
      </c>
      <c r="I969" s="42"/>
    </row>
    <row r="970" ht="28" customHeight="1" spans="1:9">
      <c r="A970" s="40">
        <f>COUNTIF($B$3:C970,C970)</f>
        <v>161</v>
      </c>
      <c r="B970" s="40" t="s">
        <v>344</v>
      </c>
      <c r="C970" s="40" t="s">
        <v>313</v>
      </c>
      <c r="D970" s="40" t="s">
        <v>299</v>
      </c>
      <c r="E970" s="40">
        <v>3</v>
      </c>
      <c r="F970" s="40" t="s">
        <v>77</v>
      </c>
      <c r="G970" s="40" t="s">
        <v>428</v>
      </c>
      <c r="H970" s="40" t="s">
        <v>1577</v>
      </c>
      <c r="I970" s="42"/>
    </row>
    <row r="971" ht="28" customHeight="1" spans="1:9">
      <c r="A971" s="40">
        <f>COUNTIF($B$3:C971,C971)</f>
        <v>162</v>
      </c>
      <c r="B971" s="40" t="s">
        <v>344</v>
      </c>
      <c r="C971" s="40" t="s">
        <v>313</v>
      </c>
      <c r="D971" s="40" t="s">
        <v>299</v>
      </c>
      <c r="E971" s="40">
        <v>3</v>
      </c>
      <c r="F971" s="40" t="s">
        <v>77</v>
      </c>
      <c r="G971" s="40" t="s">
        <v>374</v>
      </c>
      <c r="H971" s="40" t="s">
        <v>673</v>
      </c>
      <c r="I971" s="42"/>
    </row>
    <row r="972" ht="28" customHeight="1" spans="1:9">
      <c r="A972" s="40">
        <f>COUNTIF($B$3:C972,C972)</f>
        <v>163</v>
      </c>
      <c r="B972" s="40" t="s">
        <v>344</v>
      </c>
      <c r="C972" s="40" t="s">
        <v>313</v>
      </c>
      <c r="D972" s="40" t="s">
        <v>299</v>
      </c>
      <c r="E972" s="40">
        <v>3</v>
      </c>
      <c r="F972" s="40" t="s">
        <v>77</v>
      </c>
      <c r="G972" s="40" t="s">
        <v>397</v>
      </c>
      <c r="H972" s="40" t="s">
        <v>1578</v>
      </c>
      <c r="I972" s="42"/>
    </row>
    <row r="973" ht="28" customHeight="1" spans="1:9">
      <c r="A973" s="40">
        <f>COUNTIF($B$3:C973,C973)</f>
        <v>164</v>
      </c>
      <c r="B973" s="40" t="s">
        <v>344</v>
      </c>
      <c r="C973" s="40" t="s">
        <v>313</v>
      </c>
      <c r="D973" s="40" t="s">
        <v>299</v>
      </c>
      <c r="E973" s="40">
        <v>3</v>
      </c>
      <c r="F973" s="40" t="s">
        <v>77</v>
      </c>
      <c r="G973" s="40" t="s">
        <v>467</v>
      </c>
      <c r="H973" s="40" t="s">
        <v>1579</v>
      </c>
      <c r="I973" s="42"/>
    </row>
    <row r="974" ht="28" customHeight="1" spans="1:9">
      <c r="A974" s="40">
        <f>COUNTIF($B$3:C974,C974)</f>
        <v>165</v>
      </c>
      <c r="B974" s="40" t="s">
        <v>344</v>
      </c>
      <c r="C974" s="40" t="s">
        <v>313</v>
      </c>
      <c r="D974" s="40" t="s">
        <v>299</v>
      </c>
      <c r="E974" s="40">
        <v>3</v>
      </c>
      <c r="F974" s="40" t="s">
        <v>674</v>
      </c>
      <c r="G974" s="40" t="s">
        <v>488</v>
      </c>
      <c r="H974" s="40" t="s">
        <v>1580</v>
      </c>
      <c r="I974" s="42"/>
    </row>
    <row r="975" ht="28" customHeight="1" spans="1:9">
      <c r="A975" s="40">
        <f>COUNTIF($B$3:C975,C975)</f>
        <v>166</v>
      </c>
      <c r="B975" s="40" t="s">
        <v>344</v>
      </c>
      <c r="C975" s="40" t="s">
        <v>313</v>
      </c>
      <c r="D975" s="40" t="s">
        <v>299</v>
      </c>
      <c r="E975" s="40">
        <v>3</v>
      </c>
      <c r="F975" s="40" t="s">
        <v>674</v>
      </c>
      <c r="G975" s="40" t="s">
        <v>424</v>
      </c>
      <c r="H975" s="40" t="s">
        <v>1581</v>
      </c>
      <c r="I975" s="42"/>
    </row>
    <row r="976" ht="28" customHeight="1" spans="1:9">
      <c r="A976" s="40">
        <f>COUNTIF($B$3:C976,C976)</f>
        <v>167</v>
      </c>
      <c r="B976" s="40" t="s">
        <v>344</v>
      </c>
      <c r="C976" s="40" t="s">
        <v>313</v>
      </c>
      <c r="D976" s="40" t="s">
        <v>299</v>
      </c>
      <c r="E976" s="40">
        <v>3</v>
      </c>
      <c r="F976" s="40" t="s">
        <v>674</v>
      </c>
      <c r="G976" s="40" t="s">
        <v>544</v>
      </c>
      <c r="H976" s="40" t="s">
        <v>1582</v>
      </c>
      <c r="I976" s="42"/>
    </row>
    <row r="977" ht="28" customHeight="1" spans="1:9">
      <c r="A977" s="40">
        <f>COUNTIF($B$3:C977,C977)</f>
        <v>168</v>
      </c>
      <c r="B977" s="40" t="s">
        <v>344</v>
      </c>
      <c r="C977" s="40" t="s">
        <v>313</v>
      </c>
      <c r="D977" s="40" t="s">
        <v>299</v>
      </c>
      <c r="E977" s="40">
        <v>3</v>
      </c>
      <c r="F977" s="40" t="s">
        <v>674</v>
      </c>
      <c r="G977" s="40" t="s">
        <v>699</v>
      </c>
      <c r="H977" s="40" t="s">
        <v>702</v>
      </c>
      <c r="I977" s="42"/>
    </row>
    <row r="978" ht="28" customHeight="1" spans="1:9">
      <c r="A978" s="40">
        <f>COUNTIF($B$3:C978,C978)</f>
        <v>169</v>
      </c>
      <c r="B978" s="40" t="s">
        <v>344</v>
      </c>
      <c r="C978" s="40" t="s">
        <v>313</v>
      </c>
      <c r="D978" s="40" t="s">
        <v>299</v>
      </c>
      <c r="E978" s="40">
        <v>3</v>
      </c>
      <c r="F978" s="40" t="s">
        <v>674</v>
      </c>
      <c r="G978" s="40" t="s">
        <v>530</v>
      </c>
      <c r="H978" s="40" t="s">
        <v>1583</v>
      </c>
      <c r="I978" s="42"/>
    </row>
    <row r="979" ht="28" customHeight="1" spans="1:9">
      <c r="A979" s="40">
        <f>COUNTIF($B$3:C979,C979)</f>
        <v>170</v>
      </c>
      <c r="B979" s="40" t="s">
        <v>344</v>
      </c>
      <c r="C979" s="40" t="s">
        <v>313</v>
      </c>
      <c r="D979" s="40" t="s">
        <v>299</v>
      </c>
      <c r="E979" s="40">
        <v>3</v>
      </c>
      <c r="F979" s="40" t="s">
        <v>674</v>
      </c>
      <c r="G979" s="40" t="s">
        <v>401</v>
      </c>
      <c r="H979" s="40" t="s">
        <v>1584</v>
      </c>
      <c r="I979" s="42"/>
    </row>
    <row r="980" ht="28" customHeight="1" spans="1:9">
      <c r="A980" s="40">
        <f>COUNTIF($B$3:C980,C980)</f>
        <v>171</v>
      </c>
      <c r="B980" s="40" t="s">
        <v>344</v>
      </c>
      <c r="C980" s="40" t="s">
        <v>313</v>
      </c>
      <c r="D980" s="40" t="s">
        <v>299</v>
      </c>
      <c r="E980" s="40">
        <v>3</v>
      </c>
      <c r="F980" s="40" t="s">
        <v>674</v>
      </c>
      <c r="G980" s="40" t="s">
        <v>513</v>
      </c>
      <c r="H980" s="40" t="s">
        <v>703</v>
      </c>
      <c r="I980" s="42"/>
    </row>
    <row r="981" ht="28" customHeight="1" spans="1:9">
      <c r="A981" s="40">
        <f>COUNTIF($B$3:C981,C981)</f>
        <v>172</v>
      </c>
      <c r="B981" s="40" t="s">
        <v>344</v>
      </c>
      <c r="C981" s="40" t="s">
        <v>313</v>
      </c>
      <c r="D981" s="40" t="s">
        <v>299</v>
      </c>
      <c r="E981" s="40">
        <v>3</v>
      </c>
      <c r="F981" s="40" t="s">
        <v>674</v>
      </c>
      <c r="G981" s="40" t="s">
        <v>443</v>
      </c>
      <c r="H981" s="40" t="s">
        <v>704</v>
      </c>
      <c r="I981" s="42"/>
    </row>
    <row r="982" ht="28" customHeight="1" spans="1:9">
      <c r="A982" s="40">
        <f>COUNTIF($B$3:C982,C982)</f>
        <v>173</v>
      </c>
      <c r="B982" s="40" t="s">
        <v>344</v>
      </c>
      <c r="C982" s="40" t="s">
        <v>313</v>
      </c>
      <c r="D982" s="40" t="s">
        <v>299</v>
      </c>
      <c r="E982" s="40">
        <v>3</v>
      </c>
      <c r="F982" s="40" t="s">
        <v>674</v>
      </c>
      <c r="G982" s="40" t="s">
        <v>382</v>
      </c>
      <c r="H982" s="40" t="s">
        <v>1585</v>
      </c>
      <c r="I982" s="42"/>
    </row>
    <row r="983" ht="28" customHeight="1" spans="1:9">
      <c r="A983" s="40">
        <f>COUNTIF($B$3:C983,C983)</f>
        <v>174</v>
      </c>
      <c r="B983" s="40" t="s">
        <v>344</v>
      </c>
      <c r="C983" s="40" t="s">
        <v>313</v>
      </c>
      <c r="D983" s="40" t="s">
        <v>299</v>
      </c>
      <c r="E983" s="40">
        <v>3</v>
      </c>
      <c r="F983" s="40" t="s">
        <v>674</v>
      </c>
      <c r="G983" s="40" t="s">
        <v>384</v>
      </c>
      <c r="H983" s="40" t="s">
        <v>705</v>
      </c>
      <c r="I983" s="42"/>
    </row>
    <row r="984" ht="28" customHeight="1" spans="1:9">
      <c r="A984" s="40">
        <f>COUNTIF($B$3:C984,C984)</f>
        <v>175</v>
      </c>
      <c r="B984" s="40" t="s">
        <v>344</v>
      </c>
      <c r="C984" s="40" t="s">
        <v>313</v>
      </c>
      <c r="D984" s="40" t="s">
        <v>299</v>
      </c>
      <c r="E984" s="40">
        <v>3</v>
      </c>
      <c r="F984" s="40" t="s">
        <v>674</v>
      </c>
      <c r="G984" s="40" t="s">
        <v>365</v>
      </c>
      <c r="H984" s="40" t="s">
        <v>675</v>
      </c>
      <c r="I984" s="42"/>
    </row>
    <row r="985" ht="28" customHeight="1" spans="1:9">
      <c r="A985" s="40">
        <f>COUNTIF($B$3:C985,C985)</f>
        <v>176</v>
      </c>
      <c r="B985" s="40" t="s">
        <v>344</v>
      </c>
      <c r="C985" s="40" t="s">
        <v>313</v>
      </c>
      <c r="D985" s="40" t="s">
        <v>299</v>
      </c>
      <c r="E985" s="40">
        <v>3</v>
      </c>
      <c r="F985" s="40" t="s">
        <v>674</v>
      </c>
      <c r="G985" s="40" t="s">
        <v>426</v>
      </c>
      <c r="H985" s="40" t="s">
        <v>1586</v>
      </c>
      <c r="I985" s="42"/>
    </row>
    <row r="986" ht="28" customHeight="1" spans="1:9">
      <c r="A986" s="40">
        <f>COUNTIF($B$3:C986,C986)</f>
        <v>177</v>
      </c>
      <c r="B986" s="40" t="s">
        <v>344</v>
      </c>
      <c r="C986" s="40" t="s">
        <v>313</v>
      </c>
      <c r="D986" s="40" t="s">
        <v>299</v>
      </c>
      <c r="E986" s="40">
        <v>3</v>
      </c>
      <c r="F986" s="40" t="s">
        <v>674</v>
      </c>
      <c r="G986" s="40" t="s">
        <v>435</v>
      </c>
      <c r="H986" s="40" t="s">
        <v>1587</v>
      </c>
      <c r="I986" s="42"/>
    </row>
    <row r="987" ht="28" customHeight="1" spans="1:9">
      <c r="A987" s="40">
        <f>COUNTIF($B$3:C987,C987)</f>
        <v>178</v>
      </c>
      <c r="B987" s="40" t="s">
        <v>344</v>
      </c>
      <c r="C987" s="40" t="s">
        <v>313</v>
      </c>
      <c r="D987" s="40" t="s">
        <v>299</v>
      </c>
      <c r="E987" s="40">
        <v>3</v>
      </c>
      <c r="F987" s="40" t="s">
        <v>674</v>
      </c>
      <c r="G987" s="40" t="s">
        <v>376</v>
      </c>
      <c r="H987" s="40" t="s">
        <v>1588</v>
      </c>
      <c r="I987" s="42"/>
    </row>
    <row r="988" ht="28" customHeight="1" spans="1:9">
      <c r="A988" s="40">
        <f>COUNTIF($B$3:C988,C988)</f>
        <v>179</v>
      </c>
      <c r="B988" s="40" t="s">
        <v>344</v>
      </c>
      <c r="C988" s="40" t="s">
        <v>313</v>
      </c>
      <c r="D988" s="40" t="s">
        <v>299</v>
      </c>
      <c r="E988" s="40">
        <v>3</v>
      </c>
      <c r="F988" s="40" t="s">
        <v>674</v>
      </c>
      <c r="G988" s="40" t="s">
        <v>397</v>
      </c>
      <c r="H988" s="40" t="s">
        <v>1589</v>
      </c>
      <c r="I988" s="42"/>
    </row>
    <row r="989" ht="28" customHeight="1" spans="1:9">
      <c r="A989" s="40">
        <f>COUNTIF($B$3:C989,C989)</f>
        <v>180</v>
      </c>
      <c r="B989" s="40" t="s">
        <v>344</v>
      </c>
      <c r="C989" s="40" t="s">
        <v>313</v>
      </c>
      <c r="D989" s="40" t="s">
        <v>299</v>
      </c>
      <c r="E989" s="40">
        <v>3</v>
      </c>
      <c r="F989" s="40" t="s">
        <v>674</v>
      </c>
      <c r="G989" s="40" t="s">
        <v>491</v>
      </c>
      <c r="H989" s="40" t="s">
        <v>1590</v>
      </c>
      <c r="I989" s="42"/>
    </row>
    <row r="990" ht="28" customHeight="1" spans="1:9">
      <c r="A990" s="40">
        <f>COUNTIF($B$3:C990,C990)</f>
        <v>181</v>
      </c>
      <c r="B990" s="40" t="s">
        <v>344</v>
      </c>
      <c r="C990" s="40" t="s">
        <v>313</v>
      </c>
      <c r="D990" s="40" t="s">
        <v>299</v>
      </c>
      <c r="E990" s="40">
        <v>3</v>
      </c>
      <c r="F990" s="40" t="s">
        <v>73</v>
      </c>
      <c r="G990" s="40" t="s">
        <v>544</v>
      </c>
      <c r="H990" s="40" t="s">
        <v>1591</v>
      </c>
      <c r="I990" s="42"/>
    </row>
    <row r="991" ht="28" customHeight="1" spans="1:9">
      <c r="A991" s="40">
        <f>COUNTIF($B$3:C991,C991)</f>
        <v>182</v>
      </c>
      <c r="B991" s="40" t="s">
        <v>344</v>
      </c>
      <c r="C991" s="40" t="s">
        <v>313</v>
      </c>
      <c r="D991" s="40" t="s">
        <v>299</v>
      </c>
      <c r="E991" s="40">
        <v>3</v>
      </c>
      <c r="F991" s="40" t="s">
        <v>73</v>
      </c>
      <c r="G991" s="40" t="s">
        <v>503</v>
      </c>
      <c r="H991" s="40" t="s">
        <v>620</v>
      </c>
      <c r="I991" s="42"/>
    </row>
    <row r="992" ht="28" customHeight="1" spans="1:9">
      <c r="A992" s="40">
        <f>COUNTIF($B$3:C992,C992)</f>
        <v>183</v>
      </c>
      <c r="B992" s="40" t="s">
        <v>344</v>
      </c>
      <c r="C992" s="40" t="s">
        <v>313</v>
      </c>
      <c r="D992" s="40" t="s">
        <v>299</v>
      </c>
      <c r="E992" s="40">
        <v>3</v>
      </c>
      <c r="F992" s="40" t="s">
        <v>73</v>
      </c>
      <c r="G992" s="40" t="s">
        <v>380</v>
      </c>
      <c r="H992" s="40" t="s">
        <v>621</v>
      </c>
      <c r="I992" s="42"/>
    </row>
    <row r="993" ht="28" customHeight="1" spans="1:9">
      <c r="A993" s="40">
        <f>COUNTIF($B$3:C993,C993)</f>
        <v>184</v>
      </c>
      <c r="B993" s="40" t="s">
        <v>344</v>
      </c>
      <c r="C993" s="40" t="s">
        <v>313</v>
      </c>
      <c r="D993" s="40" t="s">
        <v>299</v>
      </c>
      <c r="E993" s="40">
        <v>3</v>
      </c>
      <c r="F993" s="40" t="s">
        <v>73</v>
      </c>
      <c r="G993" s="40" t="s">
        <v>368</v>
      </c>
      <c r="H993" s="40" t="s">
        <v>1592</v>
      </c>
      <c r="I993" s="42"/>
    </row>
    <row r="994" ht="28" customHeight="1" spans="1:9">
      <c r="A994" s="40">
        <f>COUNTIF($B$3:C994,C994)</f>
        <v>185</v>
      </c>
      <c r="B994" s="40" t="s">
        <v>344</v>
      </c>
      <c r="C994" s="40" t="s">
        <v>313</v>
      </c>
      <c r="D994" s="40" t="s">
        <v>299</v>
      </c>
      <c r="E994" s="40">
        <v>3</v>
      </c>
      <c r="F994" s="40" t="s">
        <v>73</v>
      </c>
      <c r="G994" s="40" t="s">
        <v>518</v>
      </c>
      <c r="H994" s="40" t="s">
        <v>622</v>
      </c>
      <c r="I994" s="42"/>
    </row>
    <row r="995" ht="28" customHeight="1" spans="1:9">
      <c r="A995" s="40">
        <f>COUNTIF($B$3:C995,C995)</f>
        <v>186</v>
      </c>
      <c r="B995" s="40" t="s">
        <v>344</v>
      </c>
      <c r="C995" s="40" t="s">
        <v>313</v>
      </c>
      <c r="D995" s="40" t="s">
        <v>299</v>
      </c>
      <c r="E995" s="40">
        <v>3</v>
      </c>
      <c r="F995" s="40" t="s">
        <v>73</v>
      </c>
      <c r="G995" s="40" t="s">
        <v>399</v>
      </c>
      <c r="H995" s="40" t="s">
        <v>1593</v>
      </c>
      <c r="I995" s="42"/>
    </row>
    <row r="996" ht="28" customHeight="1" spans="1:9">
      <c r="A996" s="40">
        <f>COUNTIF($B$3:C996,C996)</f>
        <v>187</v>
      </c>
      <c r="B996" s="40" t="s">
        <v>344</v>
      </c>
      <c r="C996" s="40" t="s">
        <v>313</v>
      </c>
      <c r="D996" s="40" t="s">
        <v>299</v>
      </c>
      <c r="E996" s="40">
        <v>3</v>
      </c>
      <c r="F996" s="40" t="s">
        <v>73</v>
      </c>
      <c r="G996" s="40" t="s">
        <v>513</v>
      </c>
      <c r="H996" s="40" t="s">
        <v>682</v>
      </c>
      <c r="I996" s="42"/>
    </row>
    <row r="997" ht="28" customHeight="1" spans="1:9">
      <c r="A997" s="40">
        <f>COUNTIF($B$3:C997,C997)</f>
        <v>188</v>
      </c>
      <c r="B997" s="40" t="s">
        <v>344</v>
      </c>
      <c r="C997" s="40" t="s">
        <v>313</v>
      </c>
      <c r="D997" s="40" t="s">
        <v>299</v>
      </c>
      <c r="E997" s="40">
        <v>3</v>
      </c>
      <c r="F997" s="40" t="s">
        <v>73</v>
      </c>
      <c r="G997" s="40" t="s">
        <v>372</v>
      </c>
      <c r="H997" s="40" t="s">
        <v>1594</v>
      </c>
      <c r="I997" s="42"/>
    </row>
    <row r="998" ht="28" customHeight="1" spans="1:9">
      <c r="A998" s="40">
        <f>COUNTIF($B$3:C998,C998)</f>
        <v>189</v>
      </c>
      <c r="B998" s="40" t="s">
        <v>344</v>
      </c>
      <c r="C998" s="40" t="s">
        <v>313</v>
      </c>
      <c r="D998" s="40" t="s">
        <v>299</v>
      </c>
      <c r="E998" s="40">
        <v>3</v>
      </c>
      <c r="F998" s="40" t="s">
        <v>73</v>
      </c>
      <c r="G998" s="40" t="s">
        <v>538</v>
      </c>
      <c r="H998" s="40" t="s">
        <v>1595</v>
      </c>
      <c r="I998" s="42"/>
    </row>
    <row r="999" ht="28" customHeight="1" spans="1:9">
      <c r="A999" s="40">
        <f>COUNTIF($B$3:C999,C999)</f>
        <v>190</v>
      </c>
      <c r="B999" s="40" t="s">
        <v>344</v>
      </c>
      <c r="C999" s="40" t="s">
        <v>313</v>
      </c>
      <c r="D999" s="40" t="s">
        <v>299</v>
      </c>
      <c r="E999" s="40">
        <v>3</v>
      </c>
      <c r="F999" s="40" t="s">
        <v>73</v>
      </c>
      <c r="G999" s="40" t="s">
        <v>650</v>
      </c>
      <c r="H999" s="40" t="s">
        <v>1596</v>
      </c>
      <c r="I999" s="42"/>
    </row>
    <row r="1000" ht="28" customHeight="1" spans="1:9">
      <c r="A1000" s="40">
        <f>COUNTIF($B$3:C1000,C1000)</f>
        <v>191</v>
      </c>
      <c r="B1000" s="40" t="s">
        <v>344</v>
      </c>
      <c r="C1000" s="40" t="s">
        <v>313</v>
      </c>
      <c r="D1000" s="40" t="s">
        <v>299</v>
      </c>
      <c r="E1000" s="40">
        <v>3</v>
      </c>
      <c r="F1000" s="40" t="s">
        <v>73</v>
      </c>
      <c r="G1000" s="40" t="s">
        <v>426</v>
      </c>
      <c r="H1000" s="40" t="s">
        <v>1597</v>
      </c>
      <c r="I1000" s="42"/>
    </row>
    <row r="1001" ht="28" customHeight="1" spans="1:9">
      <c r="A1001" s="40">
        <f>COUNTIF($B$3:C1001,C1001)</f>
        <v>192</v>
      </c>
      <c r="B1001" s="40" t="s">
        <v>344</v>
      </c>
      <c r="C1001" s="40" t="s">
        <v>313</v>
      </c>
      <c r="D1001" s="40" t="s">
        <v>299</v>
      </c>
      <c r="E1001" s="40">
        <v>3</v>
      </c>
      <c r="F1001" s="40" t="s">
        <v>73</v>
      </c>
      <c r="G1001" s="40" t="s">
        <v>480</v>
      </c>
      <c r="H1001" s="40" t="s">
        <v>1598</v>
      </c>
      <c r="I1001" s="42"/>
    </row>
    <row r="1002" ht="28" customHeight="1" spans="1:9">
      <c r="A1002" s="40">
        <f>COUNTIF($B$3:C1002,C1002)</f>
        <v>193</v>
      </c>
      <c r="B1002" s="40" t="s">
        <v>344</v>
      </c>
      <c r="C1002" s="40" t="s">
        <v>313</v>
      </c>
      <c r="D1002" s="40" t="s">
        <v>299</v>
      </c>
      <c r="E1002" s="40">
        <v>3</v>
      </c>
      <c r="F1002" s="40" t="s">
        <v>73</v>
      </c>
      <c r="G1002" s="40" t="s">
        <v>435</v>
      </c>
      <c r="H1002" s="40" t="s">
        <v>1599</v>
      </c>
      <c r="I1002" s="42"/>
    </row>
    <row r="1003" ht="28" customHeight="1" spans="1:9">
      <c r="A1003" s="40">
        <f>COUNTIF($B$3:C1003,C1003)</f>
        <v>194</v>
      </c>
      <c r="B1003" s="40" t="s">
        <v>344</v>
      </c>
      <c r="C1003" s="40" t="s">
        <v>313</v>
      </c>
      <c r="D1003" s="40" t="s">
        <v>299</v>
      </c>
      <c r="E1003" s="40">
        <v>3</v>
      </c>
      <c r="F1003" s="40" t="s">
        <v>73</v>
      </c>
      <c r="G1003" s="40" t="s">
        <v>428</v>
      </c>
      <c r="H1003" s="40" t="s">
        <v>1600</v>
      </c>
      <c r="I1003" s="42"/>
    </row>
    <row r="1004" ht="28" customHeight="1" spans="1:9">
      <c r="A1004" s="40">
        <f>COUNTIF($B$3:C1004,C1004)</f>
        <v>195</v>
      </c>
      <c r="B1004" s="40" t="s">
        <v>344</v>
      </c>
      <c r="C1004" s="40" t="s">
        <v>313</v>
      </c>
      <c r="D1004" s="40" t="s">
        <v>299</v>
      </c>
      <c r="E1004" s="40">
        <v>3</v>
      </c>
      <c r="F1004" s="40" t="s">
        <v>73</v>
      </c>
      <c r="G1004" s="40" t="s">
        <v>491</v>
      </c>
      <c r="H1004" s="40" t="s">
        <v>1601</v>
      </c>
      <c r="I1004" s="42"/>
    </row>
    <row r="1005" ht="28" customHeight="1" spans="1:9">
      <c r="A1005" s="40">
        <f>COUNTIF($B$3:C1005,C1005)</f>
        <v>196</v>
      </c>
      <c r="B1005" s="40" t="s">
        <v>344</v>
      </c>
      <c r="C1005" s="40" t="s">
        <v>313</v>
      </c>
      <c r="D1005" s="40" t="s">
        <v>299</v>
      </c>
      <c r="E1005" s="40">
        <v>3</v>
      </c>
      <c r="F1005" s="40" t="s">
        <v>73</v>
      </c>
      <c r="G1005" s="40" t="s">
        <v>389</v>
      </c>
      <c r="H1005" s="40" t="s">
        <v>584</v>
      </c>
      <c r="I1005" s="42"/>
    </row>
    <row r="1006" ht="28" customHeight="1" spans="1:9">
      <c r="A1006" s="40">
        <f>COUNTIF($B$3:C1006,C1006)</f>
        <v>197</v>
      </c>
      <c r="B1006" s="40" t="s">
        <v>344</v>
      </c>
      <c r="C1006" s="40" t="s">
        <v>313</v>
      </c>
      <c r="D1006" s="40" t="s">
        <v>299</v>
      </c>
      <c r="E1006" s="40">
        <v>3</v>
      </c>
      <c r="F1006" s="40" t="s">
        <v>73</v>
      </c>
      <c r="G1006" s="40" t="s">
        <v>585</v>
      </c>
      <c r="H1006" s="40" t="s">
        <v>586</v>
      </c>
      <c r="I1006" s="42"/>
    </row>
  </sheetData>
  <autoFilter xmlns:etc="http://www.wps.cn/officeDocument/2017/etCustomData" ref="B2:H1006" etc:filterBottomFollowUsedRange="0">
    <extLst/>
  </autoFilter>
  <mergeCells count="1">
    <mergeCell ref="A1:I1"/>
  </mergeCells>
  <conditionalFormatting sqref="H478:H522">
    <cfRule type="duplicateValues" dxfId="0" priority="3"/>
  </conditionalFormatting>
  <pageMargins left="0.357638888888889" right="0.357638888888889" top="0.409027777777778" bottom="0.21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workbookViewId="0">
      <selection activeCell="L12" sqref="L12"/>
    </sheetView>
  </sheetViews>
  <sheetFormatPr defaultColWidth="9" defaultRowHeight="13.5" outlineLevelCol="6"/>
  <cols>
    <col min="1" max="1" width="14.5" style="2" customWidth="1"/>
    <col min="2" max="2" width="45.125" style="2" customWidth="1"/>
    <col min="3" max="3" width="7.375" style="2" customWidth="1"/>
    <col min="4" max="4" width="11.875" style="3" customWidth="1"/>
    <col min="5" max="5" width="9" style="2"/>
    <col min="6" max="6" width="17.625" style="2" customWidth="1"/>
    <col min="7" max="7" width="18.75" style="2" customWidth="1"/>
  </cols>
  <sheetData>
    <row r="1" spans="1:7">
      <c r="A1" s="4" t="s">
        <v>2</v>
      </c>
      <c r="B1" s="4" t="s">
        <v>3</v>
      </c>
      <c r="C1" s="4" t="s">
        <v>4</v>
      </c>
      <c r="D1" s="5" t="s">
        <v>358</v>
      </c>
      <c r="E1" s="4" t="s">
        <v>359</v>
      </c>
      <c r="F1" s="4" t="s">
        <v>5</v>
      </c>
      <c r="G1" s="6" t="s">
        <v>1602</v>
      </c>
    </row>
    <row r="2" s="1" customFormat="1" spans="1:7">
      <c r="A2" s="7" t="s">
        <v>39</v>
      </c>
      <c r="B2" s="8" t="s">
        <v>1603</v>
      </c>
      <c r="C2" s="9">
        <v>1</v>
      </c>
      <c r="D2" s="10" t="s">
        <v>604</v>
      </c>
      <c r="E2" s="9" t="s">
        <v>605</v>
      </c>
      <c r="F2" s="9" t="s">
        <v>603</v>
      </c>
      <c r="G2" s="11" t="s">
        <v>1604</v>
      </c>
    </row>
    <row r="3" s="1" customFormat="1" spans="1:7">
      <c r="A3" s="7" t="s">
        <v>39</v>
      </c>
      <c r="B3" s="8" t="s">
        <v>1605</v>
      </c>
      <c r="C3" s="12">
        <v>2</v>
      </c>
      <c r="D3" s="10" t="s">
        <v>399</v>
      </c>
      <c r="E3" s="9" t="s">
        <v>400</v>
      </c>
      <c r="F3" s="9" t="s">
        <v>126</v>
      </c>
      <c r="G3" s="11" t="s">
        <v>1606</v>
      </c>
    </row>
    <row r="4" s="1" customFormat="1" spans="1:7">
      <c r="A4" s="7" t="s">
        <v>39</v>
      </c>
      <c r="B4" s="8" t="s">
        <v>1607</v>
      </c>
      <c r="C4" s="12">
        <v>1</v>
      </c>
      <c r="D4" s="10" t="s">
        <v>542</v>
      </c>
      <c r="E4" s="9" t="s">
        <v>564</v>
      </c>
      <c r="F4" s="9" t="s">
        <v>69</v>
      </c>
      <c r="G4" s="11" t="s">
        <v>1608</v>
      </c>
    </row>
    <row r="5" s="1" customFormat="1" spans="1:7">
      <c r="A5" s="7" t="s">
        <v>39</v>
      </c>
      <c r="B5" s="8" t="s">
        <v>1609</v>
      </c>
      <c r="C5" s="12">
        <v>2</v>
      </c>
      <c r="D5" s="10" t="s">
        <v>506</v>
      </c>
      <c r="E5" s="9" t="s">
        <v>507</v>
      </c>
      <c r="F5" s="9" t="s">
        <v>67</v>
      </c>
      <c r="G5" s="11" t="s">
        <v>1610</v>
      </c>
    </row>
    <row r="6" s="1" customFormat="1" spans="1:7">
      <c r="A6" s="7" t="s">
        <v>39</v>
      </c>
      <c r="B6" s="8" t="s">
        <v>1609</v>
      </c>
      <c r="C6" s="12">
        <v>2</v>
      </c>
      <c r="D6" s="10" t="s">
        <v>491</v>
      </c>
      <c r="E6" s="9" t="s">
        <v>499</v>
      </c>
      <c r="F6" s="9" t="s">
        <v>162</v>
      </c>
      <c r="G6" s="11" t="s">
        <v>1610</v>
      </c>
    </row>
    <row r="7" s="1" customFormat="1" spans="1:7">
      <c r="A7" s="13" t="s">
        <v>39</v>
      </c>
      <c r="B7" s="13" t="s">
        <v>1611</v>
      </c>
      <c r="C7" s="14">
        <v>2</v>
      </c>
      <c r="D7" s="10" t="s">
        <v>506</v>
      </c>
      <c r="E7" s="14" t="s">
        <v>507</v>
      </c>
      <c r="F7" s="15" t="s">
        <v>67</v>
      </c>
      <c r="G7" s="16" t="s">
        <v>1612</v>
      </c>
    </row>
    <row r="8" s="1" customFormat="1" spans="1:7">
      <c r="A8" s="13" t="s">
        <v>39</v>
      </c>
      <c r="B8" s="13" t="s">
        <v>1611</v>
      </c>
      <c r="C8" s="14">
        <v>2</v>
      </c>
      <c r="D8" s="10" t="s">
        <v>451</v>
      </c>
      <c r="E8" s="14" t="s">
        <v>759</v>
      </c>
      <c r="F8" s="15" t="s">
        <v>423</v>
      </c>
      <c r="G8" s="16" t="s">
        <v>1613</v>
      </c>
    </row>
    <row r="9" s="1" customFormat="1" spans="1:7">
      <c r="A9" s="7" t="s">
        <v>39</v>
      </c>
      <c r="B9" s="8" t="s">
        <v>1614</v>
      </c>
      <c r="C9" s="12">
        <v>2</v>
      </c>
      <c r="D9" s="10" t="s">
        <v>469</v>
      </c>
      <c r="E9" s="9" t="s">
        <v>470</v>
      </c>
      <c r="F9" s="9" t="s">
        <v>162</v>
      </c>
      <c r="G9" s="11" t="s">
        <v>1615</v>
      </c>
    </row>
    <row r="10" s="1" customFormat="1" spans="1:7">
      <c r="A10" s="13" t="s">
        <v>39</v>
      </c>
      <c r="B10" s="13" t="s">
        <v>1616</v>
      </c>
      <c r="C10" s="14">
        <v>2</v>
      </c>
      <c r="D10" s="10" t="s">
        <v>506</v>
      </c>
      <c r="E10" s="14" t="s">
        <v>507</v>
      </c>
      <c r="F10" s="15" t="s">
        <v>67</v>
      </c>
      <c r="G10" s="16" t="s">
        <v>1612</v>
      </c>
    </row>
    <row r="11" s="1" customFormat="1" spans="1:7">
      <c r="A11" s="13" t="s">
        <v>39</v>
      </c>
      <c r="B11" s="13" t="s">
        <v>1616</v>
      </c>
      <c r="C11" s="14">
        <v>2</v>
      </c>
      <c r="D11" s="10" t="s">
        <v>451</v>
      </c>
      <c r="E11" s="14" t="s">
        <v>759</v>
      </c>
      <c r="F11" s="15" t="s">
        <v>423</v>
      </c>
      <c r="G11" s="16" t="s">
        <v>1613</v>
      </c>
    </row>
    <row r="12" s="1" customFormat="1" ht="14.25" spans="1:7">
      <c r="A12" s="17" t="s">
        <v>39</v>
      </c>
      <c r="B12" s="18" t="s">
        <v>1617</v>
      </c>
      <c r="C12" s="19">
        <v>2</v>
      </c>
      <c r="D12" s="10" t="s">
        <v>506</v>
      </c>
      <c r="E12" s="20" t="s">
        <v>507</v>
      </c>
      <c r="F12" s="21" t="s">
        <v>67</v>
      </c>
      <c r="G12" s="22" t="s">
        <v>1618</v>
      </c>
    </row>
    <row r="13" s="1" customFormat="1" spans="1:7">
      <c r="A13" s="7" t="s">
        <v>39</v>
      </c>
      <c r="B13" s="8" t="s">
        <v>1619</v>
      </c>
      <c r="C13" s="12">
        <v>2</v>
      </c>
      <c r="D13" s="10" t="s">
        <v>399</v>
      </c>
      <c r="E13" s="9" t="s">
        <v>691</v>
      </c>
      <c r="F13" s="9" t="s">
        <v>162</v>
      </c>
      <c r="G13" s="11" t="s">
        <v>1620</v>
      </c>
    </row>
    <row r="14" s="1" customFormat="1" spans="1:7">
      <c r="A14" s="7" t="s">
        <v>39</v>
      </c>
      <c r="B14" s="8" t="s">
        <v>1621</v>
      </c>
      <c r="C14" s="12">
        <v>1</v>
      </c>
      <c r="D14" s="10" t="s">
        <v>399</v>
      </c>
      <c r="E14" s="9" t="s">
        <v>691</v>
      </c>
      <c r="F14" s="9" t="s">
        <v>162</v>
      </c>
      <c r="G14" s="11" t="s">
        <v>1622</v>
      </c>
    </row>
    <row r="15" s="1" customFormat="1" spans="1:7">
      <c r="A15" s="7" t="s">
        <v>39</v>
      </c>
      <c r="B15" s="8" t="s">
        <v>1621</v>
      </c>
      <c r="C15" s="12">
        <v>1</v>
      </c>
      <c r="D15" s="10" t="s">
        <v>401</v>
      </c>
      <c r="E15" s="9" t="s">
        <v>479</v>
      </c>
      <c r="F15" s="9" t="s">
        <v>477</v>
      </c>
      <c r="G15" s="11" t="s">
        <v>1622</v>
      </c>
    </row>
    <row r="16" s="1" customFormat="1" spans="1:7">
      <c r="A16" s="7" t="s">
        <v>39</v>
      </c>
      <c r="B16" s="8" t="s">
        <v>1623</v>
      </c>
      <c r="C16" s="12">
        <v>2</v>
      </c>
      <c r="D16" s="10" t="s">
        <v>491</v>
      </c>
      <c r="E16" s="9" t="s">
        <v>499</v>
      </c>
      <c r="F16" s="9" t="s">
        <v>162</v>
      </c>
      <c r="G16" s="11" t="s">
        <v>1624</v>
      </c>
    </row>
    <row r="17" s="1" customFormat="1" spans="1:7">
      <c r="A17" s="7" t="s">
        <v>39</v>
      </c>
      <c r="B17" s="8" t="s">
        <v>1623</v>
      </c>
      <c r="C17" s="12">
        <v>2</v>
      </c>
      <c r="D17" s="10" t="s">
        <v>467</v>
      </c>
      <c r="E17" s="9" t="s">
        <v>474</v>
      </c>
      <c r="F17" s="9" t="s">
        <v>471</v>
      </c>
      <c r="G17" s="11" t="s">
        <v>1624</v>
      </c>
    </row>
    <row r="18" s="1" customFormat="1" spans="1:7">
      <c r="A18" s="7" t="s">
        <v>39</v>
      </c>
      <c r="B18" s="8" t="s">
        <v>1623</v>
      </c>
      <c r="C18" s="12">
        <v>2</v>
      </c>
      <c r="D18" s="10" t="s">
        <v>513</v>
      </c>
      <c r="E18" s="9" t="s">
        <v>1625</v>
      </c>
      <c r="F18" s="9" t="s">
        <v>477</v>
      </c>
      <c r="G18" s="11" t="s">
        <v>1624</v>
      </c>
    </row>
    <row r="19" s="1" customFormat="1" spans="1:7">
      <c r="A19" s="13" t="s">
        <v>16</v>
      </c>
      <c r="B19" s="13" t="s">
        <v>1626</v>
      </c>
      <c r="C19" s="14">
        <v>0.5</v>
      </c>
      <c r="D19" s="10" t="s">
        <v>1627</v>
      </c>
      <c r="E19" s="14" t="s">
        <v>1628</v>
      </c>
      <c r="F19" s="15" t="s">
        <v>27</v>
      </c>
      <c r="G19" s="16" t="s">
        <v>1629</v>
      </c>
    </row>
    <row r="20" s="1" customFormat="1" spans="1:7">
      <c r="A20" s="7" t="s">
        <v>16</v>
      </c>
      <c r="B20" s="8" t="s">
        <v>1630</v>
      </c>
      <c r="C20" s="12">
        <v>2</v>
      </c>
      <c r="D20" s="10" t="s">
        <v>368</v>
      </c>
      <c r="E20" s="9" t="s">
        <v>485</v>
      </c>
      <c r="F20" s="9" t="s">
        <v>18</v>
      </c>
      <c r="G20" s="11" t="s">
        <v>1631</v>
      </c>
    </row>
    <row r="21" s="1" customFormat="1" spans="1:7">
      <c r="A21" s="7" t="s">
        <v>16</v>
      </c>
      <c r="B21" s="8" t="s">
        <v>1630</v>
      </c>
      <c r="C21" s="12">
        <v>2</v>
      </c>
      <c r="D21" s="10" t="s">
        <v>1383</v>
      </c>
      <c r="E21" s="9" t="s">
        <v>1632</v>
      </c>
      <c r="F21" s="9" t="s">
        <v>18</v>
      </c>
      <c r="G21" s="11" t="s">
        <v>1631</v>
      </c>
    </row>
    <row r="22" s="1" customFormat="1" spans="1:7">
      <c r="A22" s="7" t="s">
        <v>16</v>
      </c>
      <c r="B22" s="8" t="s">
        <v>1630</v>
      </c>
      <c r="C22" s="12">
        <v>2</v>
      </c>
      <c r="D22" s="10" t="s">
        <v>387</v>
      </c>
      <c r="E22" s="9" t="s">
        <v>1633</v>
      </c>
      <c r="F22" s="9" t="s">
        <v>18</v>
      </c>
      <c r="G22" s="11" t="s">
        <v>1631</v>
      </c>
    </row>
    <row r="23" s="1" customFormat="1" spans="1:7">
      <c r="A23" s="13" t="s">
        <v>29</v>
      </c>
      <c r="B23" s="13" t="s">
        <v>1634</v>
      </c>
      <c r="C23" s="14">
        <v>2</v>
      </c>
      <c r="D23" s="10" t="s">
        <v>365</v>
      </c>
      <c r="E23" s="14" t="s">
        <v>591</v>
      </c>
      <c r="F23" s="15" t="s">
        <v>111</v>
      </c>
      <c r="G23" s="16" t="s">
        <v>1635</v>
      </c>
    </row>
    <row r="24" s="1" customFormat="1" spans="1:7">
      <c r="A24" s="13" t="s">
        <v>29</v>
      </c>
      <c r="B24" s="13" t="s">
        <v>1634</v>
      </c>
      <c r="C24" s="14">
        <v>2</v>
      </c>
      <c r="D24" s="10" t="s">
        <v>491</v>
      </c>
      <c r="E24" s="14" t="s">
        <v>492</v>
      </c>
      <c r="F24" s="15" t="s">
        <v>490</v>
      </c>
      <c r="G24" s="16" t="s">
        <v>1635</v>
      </c>
    </row>
    <row r="25" s="1" customFormat="1" spans="1:7">
      <c r="A25" s="13" t="s">
        <v>29</v>
      </c>
      <c r="B25" s="13" t="s">
        <v>1634</v>
      </c>
      <c r="C25" s="14">
        <v>2</v>
      </c>
      <c r="D25" s="10" t="s">
        <v>363</v>
      </c>
      <c r="E25" s="14" t="s">
        <v>364</v>
      </c>
      <c r="F25" s="15" t="s">
        <v>362</v>
      </c>
      <c r="G25" s="16" t="s">
        <v>1635</v>
      </c>
    </row>
    <row r="26" s="1" customFormat="1" spans="1:7">
      <c r="A26" s="13" t="s">
        <v>29</v>
      </c>
      <c r="B26" s="13" t="s">
        <v>1634</v>
      </c>
      <c r="C26" s="14">
        <v>2</v>
      </c>
      <c r="D26" s="10" t="s">
        <v>1636</v>
      </c>
      <c r="E26" s="14" t="s">
        <v>1107</v>
      </c>
      <c r="F26" s="15" t="s">
        <v>367</v>
      </c>
      <c r="G26" s="16" t="s">
        <v>1635</v>
      </c>
    </row>
    <row r="27" s="1" customFormat="1" spans="1:7">
      <c r="A27" s="13" t="s">
        <v>29</v>
      </c>
      <c r="B27" s="13" t="s">
        <v>1634</v>
      </c>
      <c r="C27" s="14">
        <v>2</v>
      </c>
      <c r="D27" s="10" t="s">
        <v>365</v>
      </c>
      <c r="E27" s="14" t="s">
        <v>1637</v>
      </c>
      <c r="F27" s="15" t="s">
        <v>458</v>
      </c>
      <c r="G27" s="16" t="s">
        <v>1635</v>
      </c>
    </row>
    <row r="28" s="1" customFormat="1" spans="1:7">
      <c r="A28" s="13" t="s">
        <v>29</v>
      </c>
      <c r="B28" s="13" t="s">
        <v>1634</v>
      </c>
      <c r="C28" s="14">
        <v>2</v>
      </c>
      <c r="D28" s="10" t="s">
        <v>426</v>
      </c>
      <c r="E28" s="14" t="s">
        <v>459</v>
      </c>
      <c r="F28" s="15" t="s">
        <v>458</v>
      </c>
      <c r="G28" s="16" t="s">
        <v>1635</v>
      </c>
    </row>
    <row r="29" s="1" customFormat="1" spans="1:7">
      <c r="A29" s="13" t="s">
        <v>29</v>
      </c>
      <c r="B29" s="13" t="s">
        <v>1634</v>
      </c>
      <c r="C29" s="14">
        <v>2</v>
      </c>
      <c r="D29" s="10" t="s">
        <v>435</v>
      </c>
      <c r="E29" s="14" t="s">
        <v>460</v>
      </c>
      <c r="F29" s="15" t="s">
        <v>458</v>
      </c>
      <c r="G29" s="16" t="s">
        <v>1635</v>
      </c>
    </row>
    <row r="30" s="1" customFormat="1" spans="1:7">
      <c r="A30" s="13" t="s">
        <v>29</v>
      </c>
      <c r="B30" s="13" t="s">
        <v>1634</v>
      </c>
      <c r="C30" s="14">
        <v>2</v>
      </c>
      <c r="D30" s="10" t="s">
        <v>397</v>
      </c>
      <c r="E30" s="14" t="s">
        <v>753</v>
      </c>
      <c r="F30" s="15" t="s">
        <v>458</v>
      </c>
      <c r="G30" s="16" t="s">
        <v>1635</v>
      </c>
    </row>
    <row r="31" s="1" customFormat="1" spans="1:7">
      <c r="A31" s="13" t="s">
        <v>29</v>
      </c>
      <c r="B31" s="13" t="s">
        <v>1634</v>
      </c>
      <c r="C31" s="14">
        <v>2</v>
      </c>
      <c r="D31" s="10" t="s">
        <v>433</v>
      </c>
      <c r="E31" s="14" t="s">
        <v>1525</v>
      </c>
      <c r="F31" s="15" t="s">
        <v>1523</v>
      </c>
      <c r="G31" s="16" t="s">
        <v>1635</v>
      </c>
    </row>
    <row r="32" s="1" customFormat="1" spans="1:7">
      <c r="A32" s="13" t="s">
        <v>29</v>
      </c>
      <c r="B32" s="13" t="s">
        <v>1634</v>
      </c>
      <c r="C32" s="14">
        <v>2</v>
      </c>
      <c r="D32" s="10" t="s">
        <v>380</v>
      </c>
      <c r="E32" s="14" t="s">
        <v>718</v>
      </c>
      <c r="F32" s="15" t="s">
        <v>453</v>
      </c>
      <c r="G32" s="16" t="s">
        <v>1635</v>
      </c>
    </row>
    <row r="33" s="1" customFormat="1" spans="1:7">
      <c r="A33" s="13" t="s">
        <v>29</v>
      </c>
      <c r="B33" s="13" t="s">
        <v>1634</v>
      </c>
      <c r="C33" s="14">
        <v>2</v>
      </c>
      <c r="D33" s="10" t="s">
        <v>454</v>
      </c>
      <c r="E33" s="14" t="s">
        <v>455</v>
      </c>
      <c r="F33" s="15" t="s">
        <v>453</v>
      </c>
      <c r="G33" s="16" t="s">
        <v>1635</v>
      </c>
    </row>
    <row r="34" s="1" customFormat="1" spans="1:7">
      <c r="A34" s="13" t="s">
        <v>29</v>
      </c>
      <c r="B34" s="13" t="s">
        <v>1634</v>
      </c>
      <c r="C34" s="14">
        <v>2</v>
      </c>
      <c r="D34" s="10" t="s">
        <v>376</v>
      </c>
      <c r="E34" s="14" t="s">
        <v>1497</v>
      </c>
      <c r="F34" s="15" t="s">
        <v>202</v>
      </c>
      <c r="G34" s="16" t="s">
        <v>1635</v>
      </c>
    </row>
    <row r="35" s="1" customFormat="1" spans="1:7">
      <c r="A35" s="13" t="s">
        <v>29</v>
      </c>
      <c r="B35" s="13" t="s">
        <v>1634</v>
      </c>
      <c r="C35" s="14">
        <v>2</v>
      </c>
      <c r="D35" s="10" t="s">
        <v>530</v>
      </c>
      <c r="E35" s="14" t="s">
        <v>1514</v>
      </c>
      <c r="F35" s="15" t="s">
        <v>458</v>
      </c>
      <c r="G35" s="16" t="s">
        <v>1635</v>
      </c>
    </row>
    <row r="36" s="1" customFormat="1" spans="1:7">
      <c r="A36" s="13" t="s">
        <v>29</v>
      </c>
      <c r="B36" s="13" t="s">
        <v>1634</v>
      </c>
      <c r="C36" s="14">
        <v>2</v>
      </c>
      <c r="D36" s="10" t="s">
        <v>433</v>
      </c>
      <c r="E36" s="14" t="s">
        <v>800</v>
      </c>
      <c r="F36" s="15" t="s">
        <v>458</v>
      </c>
      <c r="G36" s="16" t="s">
        <v>1635</v>
      </c>
    </row>
    <row r="37" s="1" customFormat="1" spans="1:7">
      <c r="A37" s="13" t="s">
        <v>29</v>
      </c>
      <c r="B37" s="13" t="s">
        <v>1634</v>
      </c>
      <c r="C37" s="14">
        <v>2</v>
      </c>
      <c r="D37" s="10" t="s">
        <v>382</v>
      </c>
      <c r="E37" s="14" t="s">
        <v>1638</v>
      </c>
      <c r="F37" s="15" t="s">
        <v>458</v>
      </c>
      <c r="G37" s="16" t="s">
        <v>1635</v>
      </c>
    </row>
    <row r="38" s="1" customFormat="1" spans="1:7">
      <c r="A38" s="13" t="s">
        <v>29</v>
      </c>
      <c r="B38" s="13" t="s">
        <v>1634</v>
      </c>
      <c r="C38" s="14">
        <v>2</v>
      </c>
      <c r="D38" s="10" t="s">
        <v>544</v>
      </c>
      <c r="E38" s="14" t="s">
        <v>1639</v>
      </c>
      <c r="F38" s="15" t="s">
        <v>367</v>
      </c>
      <c r="G38" s="16" t="s">
        <v>1635</v>
      </c>
    </row>
    <row r="39" s="1" customFormat="1" spans="1:7">
      <c r="A39" s="13" t="s">
        <v>29</v>
      </c>
      <c r="B39" s="13" t="s">
        <v>1634</v>
      </c>
      <c r="C39" s="14">
        <v>2</v>
      </c>
      <c r="D39" s="10" t="s">
        <v>401</v>
      </c>
      <c r="E39" s="14" t="s">
        <v>1110</v>
      </c>
      <c r="F39" s="15" t="s">
        <v>367</v>
      </c>
      <c r="G39" s="16" t="s">
        <v>1635</v>
      </c>
    </row>
    <row r="40" s="1" customFormat="1" spans="1:7">
      <c r="A40" s="13" t="s">
        <v>29</v>
      </c>
      <c r="B40" s="13" t="s">
        <v>1634</v>
      </c>
      <c r="C40" s="14">
        <v>2</v>
      </c>
      <c r="D40" s="10" t="s">
        <v>513</v>
      </c>
      <c r="E40" s="14" t="s">
        <v>1112</v>
      </c>
      <c r="F40" s="15" t="s">
        <v>367</v>
      </c>
      <c r="G40" s="16" t="s">
        <v>1635</v>
      </c>
    </row>
    <row r="41" s="1" customFormat="1" spans="1:7">
      <c r="A41" s="13" t="s">
        <v>29</v>
      </c>
      <c r="B41" s="13" t="s">
        <v>1634</v>
      </c>
      <c r="C41" s="14">
        <v>2</v>
      </c>
      <c r="D41" s="10" t="s">
        <v>443</v>
      </c>
      <c r="E41" s="14" t="s">
        <v>717</v>
      </c>
      <c r="F41" s="15" t="s">
        <v>367</v>
      </c>
      <c r="G41" s="16" t="s">
        <v>1635</v>
      </c>
    </row>
    <row r="42" s="1" customFormat="1" spans="1:7">
      <c r="A42" s="13" t="s">
        <v>29</v>
      </c>
      <c r="B42" s="13" t="s">
        <v>1634</v>
      </c>
      <c r="C42" s="14">
        <v>2</v>
      </c>
      <c r="D42" s="10" t="s">
        <v>435</v>
      </c>
      <c r="E42" s="14" t="s">
        <v>1117</v>
      </c>
      <c r="F42" s="15" t="s">
        <v>367</v>
      </c>
      <c r="G42" s="16" t="s">
        <v>1635</v>
      </c>
    </row>
    <row r="43" s="1" customFormat="1" spans="1:7">
      <c r="A43" s="13" t="s">
        <v>29</v>
      </c>
      <c r="B43" s="13" t="s">
        <v>1634</v>
      </c>
      <c r="C43" s="14">
        <v>2</v>
      </c>
      <c r="D43" s="10" t="s">
        <v>424</v>
      </c>
      <c r="E43" s="14" t="s">
        <v>683</v>
      </c>
      <c r="F43" s="15" t="s">
        <v>453</v>
      </c>
      <c r="G43" s="16" t="s">
        <v>1635</v>
      </c>
    </row>
    <row r="44" s="1" customFormat="1" ht="14.25" spans="1:7">
      <c r="A44" s="23" t="s">
        <v>29</v>
      </c>
      <c r="B44" s="24" t="s">
        <v>1640</v>
      </c>
      <c r="C44" s="19">
        <v>4</v>
      </c>
      <c r="D44" s="10" t="s">
        <v>1641</v>
      </c>
      <c r="E44" s="19" t="s">
        <v>1642</v>
      </c>
      <c r="F44" s="19" t="s">
        <v>1643</v>
      </c>
      <c r="G44" s="16" t="s">
        <v>1644</v>
      </c>
    </row>
    <row r="45" s="1" customFormat="1" spans="1:7">
      <c r="A45" s="7" t="s">
        <v>29</v>
      </c>
      <c r="B45" s="8" t="s">
        <v>1645</v>
      </c>
      <c r="C45" s="12">
        <v>2</v>
      </c>
      <c r="D45" s="10" t="s">
        <v>461</v>
      </c>
      <c r="E45" s="9" t="s">
        <v>1104</v>
      </c>
      <c r="F45" s="9" t="s">
        <v>575</v>
      </c>
      <c r="G45" s="11" t="s">
        <v>1646</v>
      </c>
    </row>
    <row r="46" s="1" customFormat="1" spans="1:7">
      <c r="A46" s="7" t="s">
        <v>29</v>
      </c>
      <c r="B46" s="8" t="s">
        <v>1645</v>
      </c>
      <c r="C46" s="12">
        <v>2</v>
      </c>
      <c r="D46" s="10" t="s">
        <v>501</v>
      </c>
      <c r="E46" s="9" t="s">
        <v>1647</v>
      </c>
      <c r="F46" s="9" t="s">
        <v>367</v>
      </c>
      <c r="G46" s="11" t="s">
        <v>1646</v>
      </c>
    </row>
    <row r="47" s="1" customFormat="1" spans="1:7">
      <c r="A47" s="7" t="s">
        <v>29</v>
      </c>
      <c r="B47" s="8" t="s">
        <v>1648</v>
      </c>
      <c r="C47" s="12">
        <v>3</v>
      </c>
      <c r="D47" s="10" t="s">
        <v>417</v>
      </c>
      <c r="E47" s="9" t="s">
        <v>418</v>
      </c>
      <c r="F47" s="9" t="s">
        <v>111</v>
      </c>
      <c r="G47" s="11" t="s">
        <v>1649</v>
      </c>
    </row>
    <row r="48" s="1" customFormat="1" spans="1:7">
      <c r="A48" s="7" t="s">
        <v>29</v>
      </c>
      <c r="B48" s="8" t="s">
        <v>1648</v>
      </c>
      <c r="C48" s="12">
        <v>3</v>
      </c>
      <c r="D48" s="10" t="s">
        <v>424</v>
      </c>
      <c r="E48" s="9" t="s">
        <v>676</v>
      </c>
      <c r="F48" s="9" t="s">
        <v>595</v>
      </c>
      <c r="G48" s="11" t="s">
        <v>1649</v>
      </c>
    </row>
    <row r="49" s="1" customFormat="1" spans="1:7">
      <c r="A49" s="7" t="s">
        <v>29</v>
      </c>
      <c r="B49" s="8" t="s">
        <v>1648</v>
      </c>
      <c r="C49" s="12">
        <v>3</v>
      </c>
      <c r="D49" s="10" t="s">
        <v>421</v>
      </c>
      <c r="E49" s="9" t="s">
        <v>579</v>
      </c>
      <c r="F49" s="9" t="s">
        <v>202</v>
      </c>
      <c r="G49" s="11" t="s">
        <v>1649</v>
      </c>
    </row>
    <row r="50" s="1" customFormat="1" spans="1:7">
      <c r="A50" s="7" t="s">
        <v>29</v>
      </c>
      <c r="B50" s="8" t="s">
        <v>1650</v>
      </c>
      <c r="C50" s="12">
        <v>3</v>
      </c>
      <c r="D50" s="10" t="s">
        <v>421</v>
      </c>
      <c r="E50" s="9" t="s">
        <v>579</v>
      </c>
      <c r="F50" s="9" t="s">
        <v>202</v>
      </c>
      <c r="G50" s="11" t="s">
        <v>1651</v>
      </c>
    </row>
    <row r="51" s="1" customFormat="1" spans="1:7">
      <c r="A51" s="7" t="s">
        <v>29</v>
      </c>
      <c r="B51" s="8" t="s">
        <v>1650</v>
      </c>
      <c r="C51" s="9">
        <v>3</v>
      </c>
      <c r="D51" s="10" t="s">
        <v>604</v>
      </c>
      <c r="E51" s="9" t="s">
        <v>605</v>
      </c>
      <c r="F51" s="9" t="s">
        <v>603</v>
      </c>
      <c r="G51" s="11" t="s">
        <v>1651</v>
      </c>
    </row>
    <row r="52" s="1" customFormat="1" spans="1:7">
      <c r="A52" s="13" t="s">
        <v>29</v>
      </c>
      <c r="B52" s="13" t="s">
        <v>1652</v>
      </c>
      <c r="C52" s="14">
        <v>1</v>
      </c>
      <c r="D52" s="10" t="s">
        <v>403</v>
      </c>
      <c r="E52" s="14" t="s">
        <v>578</v>
      </c>
      <c r="F52" s="15" t="s">
        <v>453</v>
      </c>
      <c r="G52" s="16" t="s">
        <v>1653</v>
      </c>
    </row>
    <row r="53" s="1" customFormat="1" ht="14.25" spans="1:7">
      <c r="A53" s="17" t="s">
        <v>45</v>
      </c>
      <c r="B53" s="13" t="s">
        <v>1654</v>
      </c>
      <c r="C53" s="19">
        <v>1</v>
      </c>
      <c r="D53" s="10" t="s">
        <v>370</v>
      </c>
      <c r="E53" s="20" t="s">
        <v>371</v>
      </c>
      <c r="F53" s="21" t="s">
        <v>101</v>
      </c>
      <c r="G53" s="20" t="s">
        <v>1655</v>
      </c>
    </row>
    <row r="54" s="1" customFormat="1" spans="1:7">
      <c r="A54" s="7" t="s">
        <v>45</v>
      </c>
      <c r="B54" s="8" t="s">
        <v>1656</v>
      </c>
      <c r="C54" s="12">
        <v>1</v>
      </c>
      <c r="D54" s="10" t="s">
        <v>508</v>
      </c>
      <c r="E54" s="9" t="s">
        <v>509</v>
      </c>
      <c r="F54" s="9" t="s">
        <v>471</v>
      </c>
      <c r="G54" s="11" t="s">
        <v>1657</v>
      </c>
    </row>
    <row r="55" s="1" customFormat="1" spans="1:7">
      <c r="A55" s="7" t="s">
        <v>45</v>
      </c>
      <c r="B55" s="8" t="s">
        <v>1658</v>
      </c>
      <c r="C55" s="12">
        <v>1</v>
      </c>
      <c r="D55" s="10" t="s">
        <v>508</v>
      </c>
      <c r="E55" s="9" t="s">
        <v>509</v>
      </c>
      <c r="F55" s="9" t="s">
        <v>471</v>
      </c>
      <c r="G55" s="11" t="s">
        <v>1659</v>
      </c>
    </row>
    <row r="56" s="1" customFormat="1" spans="1:7">
      <c r="A56" s="7" t="s">
        <v>45</v>
      </c>
      <c r="B56" s="8" t="s">
        <v>1658</v>
      </c>
      <c r="C56" s="12">
        <v>1</v>
      </c>
      <c r="D56" s="10" t="s">
        <v>542</v>
      </c>
      <c r="E56" s="9" t="s">
        <v>564</v>
      </c>
      <c r="F56" s="9" t="s">
        <v>69</v>
      </c>
      <c r="G56" s="11" t="s">
        <v>1659</v>
      </c>
    </row>
    <row r="57" s="1" customFormat="1" spans="1:7">
      <c r="A57" s="7" t="s">
        <v>45</v>
      </c>
      <c r="B57" s="8" t="s">
        <v>1658</v>
      </c>
      <c r="C57" s="12">
        <v>1</v>
      </c>
      <c r="D57" s="10" t="s">
        <v>723</v>
      </c>
      <c r="E57" s="9" t="s">
        <v>1254</v>
      </c>
      <c r="F57" s="9" t="s">
        <v>1251</v>
      </c>
      <c r="G57" s="11" t="s">
        <v>1659</v>
      </c>
    </row>
    <row r="58" s="1" customFormat="1" spans="1:7">
      <c r="A58" s="7" t="s">
        <v>45</v>
      </c>
      <c r="B58" s="8" t="s">
        <v>1658</v>
      </c>
      <c r="C58" s="12">
        <v>1</v>
      </c>
      <c r="D58" s="10" t="s">
        <v>374</v>
      </c>
      <c r="E58" s="9" t="s">
        <v>375</v>
      </c>
      <c r="F58" s="9" t="s">
        <v>101</v>
      </c>
      <c r="G58" s="11" t="s">
        <v>1659</v>
      </c>
    </row>
    <row r="59" s="1" customFormat="1" spans="1:7">
      <c r="A59" s="13" t="s">
        <v>45</v>
      </c>
      <c r="B59" s="13" t="s">
        <v>1660</v>
      </c>
      <c r="C59" s="14">
        <v>1</v>
      </c>
      <c r="D59" s="10" t="s">
        <v>506</v>
      </c>
      <c r="E59" s="14" t="s">
        <v>507</v>
      </c>
      <c r="F59" s="15" t="s">
        <v>67</v>
      </c>
      <c r="G59" s="16" t="s">
        <v>1661</v>
      </c>
    </row>
    <row r="60" s="1" customFormat="1" spans="1:7">
      <c r="A60" s="13" t="s">
        <v>45</v>
      </c>
      <c r="B60" s="13" t="s">
        <v>1662</v>
      </c>
      <c r="C60" s="14">
        <v>0.25</v>
      </c>
      <c r="D60" s="10" t="s">
        <v>503</v>
      </c>
      <c r="E60" s="14" t="s">
        <v>751</v>
      </c>
      <c r="F60" s="15" t="s">
        <v>493</v>
      </c>
      <c r="G60" s="16" t="s">
        <v>1663</v>
      </c>
    </row>
    <row r="61" s="1" customFormat="1" spans="1:7">
      <c r="A61" s="13" t="s">
        <v>45</v>
      </c>
      <c r="B61" s="13" t="s">
        <v>1664</v>
      </c>
      <c r="C61" s="14">
        <v>2</v>
      </c>
      <c r="D61" s="10" t="s">
        <v>506</v>
      </c>
      <c r="E61" s="14" t="s">
        <v>507</v>
      </c>
      <c r="F61" s="15" t="s">
        <v>67</v>
      </c>
      <c r="G61" s="16" t="s">
        <v>1665</v>
      </c>
    </row>
    <row r="62" s="1" customFormat="1" spans="1:7">
      <c r="A62" s="7" t="s">
        <v>55</v>
      </c>
      <c r="B62" s="8" t="s">
        <v>1666</v>
      </c>
      <c r="C62" s="12">
        <v>1</v>
      </c>
      <c r="D62" s="10" t="s">
        <v>511</v>
      </c>
      <c r="E62" s="9" t="s">
        <v>512</v>
      </c>
      <c r="F62" s="9" t="s">
        <v>57</v>
      </c>
      <c r="G62" s="11" t="s">
        <v>1667</v>
      </c>
    </row>
    <row r="63" s="1" customFormat="1" spans="1:7">
      <c r="A63" s="7" t="s">
        <v>1668</v>
      </c>
      <c r="B63" s="8" t="s">
        <v>1669</v>
      </c>
      <c r="C63" s="12">
        <v>1</v>
      </c>
      <c r="D63" s="10" t="s">
        <v>421</v>
      </c>
      <c r="E63" s="9" t="s">
        <v>579</v>
      </c>
      <c r="F63" s="9" t="s">
        <v>202</v>
      </c>
      <c r="G63" s="11" t="s">
        <v>1670</v>
      </c>
    </row>
    <row r="64" s="1" customFormat="1" spans="1:7">
      <c r="A64" s="7" t="s">
        <v>1668</v>
      </c>
      <c r="B64" s="8" t="s">
        <v>1669</v>
      </c>
      <c r="C64" s="12">
        <v>1</v>
      </c>
      <c r="D64" s="10" t="s">
        <v>380</v>
      </c>
      <c r="E64" s="9" t="s">
        <v>1503</v>
      </c>
      <c r="F64" s="9" t="s">
        <v>54</v>
      </c>
      <c r="G64" s="11" t="s">
        <v>1670</v>
      </c>
    </row>
    <row r="65" s="1" customFormat="1" spans="1:7">
      <c r="A65" s="7" t="s">
        <v>1668</v>
      </c>
      <c r="B65" s="8" t="s">
        <v>1669</v>
      </c>
      <c r="C65" s="12">
        <v>1</v>
      </c>
      <c r="D65" s="10" t="s">
        <v>503</v>
      </c>
      <c r="E65" s="9" t="s">
        <v>1671</v>
      </c>
      <c r="F65" s="9" t="s">
        <v>458</v>
      </c>
      <c r="G65" s="11" t="s">
        <v>1670</v>
      </c>
    </row>
    <row r="66" s="1" customFormat="1" spans="1:7">
      <c r="A66" s="7" t="s">
        <v>1668</v>
      </c>
      <c r="B66" s="8" t="s">
        <v>1669</v>
      </c>
      <c r="C66" s="12">
        <v>1</v>
      </c>
      <c r="D66" s="10" t="s">
        <v>378</v>
      </c>
      <c r="E66" s="9" t="s">
        <v>1672</v>
      </c>
      <c r="F66" s="9" t="s">
        <v>458</v>
      </c>
      <c r="G66" s="11" t="s">
        <v>1670</v>
      </c>
    </row>
    <row r="67" s="1" customFormat="1" spans="1:7">
      <c r="A67" s="7" t="s">
        <v>1668</v>
      </c>
      <c r="B67" s="8" t="s">
        <v>1669</v>
      </c>
      <c r="C67" s="12">
        <v>1</v>
      </c>
      <c r="D67" s="10" t="s">
        <v>401</v>
      </c>
      <c r="E67" s="9" t="s">
        <v>1673</v>
      </c>
      <c r="F67" s="9" t="s">
        <v>458</v>
      </c>
      <c r="G67" s="11" t="s">
        <v>1670</v>
      </c>
    </row>
    <row r="68" s="1" customFormat="1" spans="1:7">
      <c r="A68" s="7" t="s">
        <v>1668</v>
      </c>
      <c r="B68" s="8" t="s">
        <v>1669</v>
      </c>
      <c r="C68" s="12">
        <v>1</v>
      </c>
      <c r="D68" s="10" t="s">
        <v>513</v>
      </c>
      <c r="E68" s="9" t="s">
        <v>1674</v>
      </c>
      <c r="F68" s="9" t="s">
        <v>458</v>
      </c>
      <c r="G68" s="11" t="s">
        <v>1670</v>
      </c>
    </row>
    <row r="69" s="1" customFormat="1" spans="1:7">
      <c r="A69" s="7" t="s">
        <v>1668</v>
      </c>
      <c r="B69" s="8" t="s">
        <v>1669</v>
      </c>
      <c r="C69" s="12">
        <v>1</v>
      </c>
      <c r="D69" s="10" t="s">
        <v>363</v>
      </c>
      <c r="E69" s="9" t="s">
        <v>1516</v>
      </c>
      <c r="F69" s="9" t="s">
        <v>458</v>
      </c>
      <c r="G69" s="11" t="s">
        <v>1670</v>
      </c>
    </row>
    <row r="70" s="1" customFormat="1" spans="1:7">
      <c r="A70" s="7" t="s">
        <v>1668</v>
      </c>
      <c r="B70" s="8" t="s">
        <v>1669</v>
      </c>
      <c r="C70" s="12">
        <v>1</v>
      </c>
      <c r="D70" s="10" t="s">
        <v>530</v>
      </c>
      <c r="E70" s="9" t="s">
        <v>854</v>
      </c>
      <c r="F70" s="9" t="s">
        <v>520</v>
      </c>
      <c r="G70" s="11" t="s">
        <v>1670</v>
      </c>
    </row>
    <row r="71" s="1" customFormat="1" spans="1:7">
      <c r="A71" s="7" t="s">
        <v>1668</v>
      </c>
      <c r="B71" s="8" t="s">
        <v>1669</v>
      </c>
      <c r="C71" s="12">
        <v>1</v>
      </c>
      <c r="D71" s="10" t="s">
        <v>403</v>
      </c>
      <c r="E71" s="9" t="s">
        <v>1141</v>
      </c>
      <c r="F71" s="9" t="s">
        <v>734</v>
      </c>
      <c r="G71" s="11" t="s">
        <v>1670</v>
      </c>
    </row>
    <row r="72" s="1" customFormat="1" spans="1:7">
      <c r="A72" s="7" t="s">
        <v>1668</v>
      </c>
      <c r="B72" s="8" t="s">
        <v>1669</v>
      </c>
      <c r="C72" s="12">
        <v>1</v>
      </c>
      <c r="D72" s="10" t="s">
        <v>399</v>
      </c>
      <c r="E72" s="9" t="s">
        <v>691</v>
      </c>
      <c r="F72" s="9" t="s">
        <v>162</v>
      </c>
      <c r="G72" s="11" t="s">
        <v>1670</v>
      </c>
    </row>
    <row r="73" s="1" customFormat="1" spans="1:7">
      <c r="A73" s="25" t="s">
        <v>1675</v>
      </c>
      <c r="B73" s="26" t="s">
        <v>1640</v>
      </c>
      <c r="C73" s="27">
        <v>4</v>
      </c>
      <c r="D73" s="10" t="s">
        <v>1676</v>
      </c>
      <c r="E73" s="28" t="s">
        <v>1677</v>
      </c>
      <c r="F73" s="28" t="s">
        <v>1678</v>
      </c>
      <c r="G73" s="16" t="s">
        <v>1644</v>
      </c>
    </row>
    <row r="74" s="1" customFormat="1" spans="1:7">
      <c r="A74" s="7" t="s">
        <v>1675</v>
      </c>
      <c r="B74" s="8" t="s">
        <v>1679</v>
      </c>
      <c r="C74" s="12">
        <v>3</v>
      </c>
      <c r="D74" s="10" t="s">
        <v>538</v>
      </c>
      <c r="E74" s="9" t="s">
        <v>706</v>
      </c>
      <c r="F74" s="9" t="s">
        <v>111</v>
      </c>
      <c r="G74" s="11" t="s">
        <v>1680</v>
      </c>
    </row>
    <row r="75" s="1" customFormat="1" spans="1:7">
      <c r="A75" s="7" t="s">
        <v>1675</v>
      </c>
      <c r="B75" s="8" t="s">
        <v>1679</v>
      </c>
      <c r="C75" s="12">
        <v>3</v>
      </c>
      <c r="D75" s="10" t="s">
        <v>417</v>
      </c>
      <c r="E75" s="9" t="s">
        <v>418</v>
      </c>
      <c r="F75" s="9" t="s">
        <v>111</v>
      </c>
      <c r="G75" s="11" t="s">
        <v>1680</v>
      </c>
    </row>
    <row r="76" s="1" customFormat="1" spans="1:7">
      <c r="A76" s="7" t="s">
        <v>1675</v>
      </c>
      <c r="B76" s="8" t="s">
        <v>1679</v>
      </c>
      <c r="C76" s="12">
        <v>3</v>
      </c>
      <c r="D76" s="10" t="s">
        <v>491</v>
      </c>
      <c r="E76" s="9" t="s">
        <v>492</v>
      </c>
      <c r="F76" s="9" t="s">
        <v>490</v>
      </c>
      <c r="G76" s="11" t="s">
        <v>1680</v>
      </c>
    </row>
    <row r="77" s="1" customFormat="1" spans="1:7">
      <c r="A77" s="7" t="s">
        <v>1675</v>
      </c>
      <c r="B77" s="8" t="s">
        <v>1679</v>
      </c>
      <c r="C77" s="12">
        <v>3</v>
      </c>
      <c r="D77" s="10" t="s">
        <v>424</v>
      </c>
      <c r="E77" s="9" t="s">
        <v>676</v>
      </c>
      <c r="F77" s="9" t="s">
        <v>595</v>
      </c>
      <c r="G77" s="11" t="s">
        <v>1680</v>
      </c>
    </row>
    <row r="78" s="1" customFormat="1" spans="1:7">
      <c r="A78" s="7" t="s">
        <v>1675</v>
      </c>
      <c r="B78" s="8" t="s">
        <v>1679</v>
      </c>
      <c r="C78" s="12">
        <v>3</v>
      </c>
      <c r="D78" s="10" t="s">
        <v>382</v>
      </c>
      <c r="E78" s="9" t="s">
        <v>677</v>
      </c>
      <c r="F78" s="9" t="s">
        <v>595</v>
      </c>
      <c r="G78" s="11" t="s">
        <v>1680</v>
      </c>
    </row>
    <row r="79" s="1" customFormat="1" ht="14.25" spans="1:7">
      <c r="A79" s="17" t="s">
        <v>1675</v>
      </c>
      <c r="B79" s="29" t="s">
        <v>1681</v>
      </c>
      <c r="C79" s="19">
        <v>1</v>
      </c>
      <c r="D79" s="10" t="s">
        <v>451</v>
      </c>
      <c r="E79" s="20" t="s">
        <v>452</v>
      </c>
      <c r="F79" s="21" t="s">
        <v>158</v>
      </c>
      <c r="G79" s="20" t="s">
        <v>1682</v>
      </c>
    </row>
    <row r="80" s="1" customFormat="1" spans="1:7">
      <c r="A80" s="7" t="s">
        <v>1675</v>
      </c>
      <c r="B80" s="8" t="s">
        <v>1683</v>
      </c>
      <c r="C80" s="12">
        <v>3</v>
      </c>
      <c r="D80" s="10" t="s">
        <v>451</v>
      </c>
      <c r="E80" s="9" t="s">
        <v>452</v>
      </c>
      <c r="F80" s="9" t="s">
        <v>158</v>
      </c>
      <c r="G80" s="11" t="s">
        <v>1684</v>
      </c>
    </row>
    <row r="81" s="1" customFormat="1" spans="1:7">
      <c r="A81" s="7" t="s">
        <v>1675</v>
      </c>
      <c r="B81" s="8" t="s">
        <v>1685</v>
      </c>
      <c r="C81" s="12">
        <v>3</v>
      </c>
      <c r="D81" s="10" t="s">
        <v>417</v>
      </c>
      <c r="E81" s="9" t="s">
        <v>418</v>
      </c>
      <c r="F81" s="9" t="s">
        <v>111</v>
      </c>
      <c r="G81" s="11" t="s">
        <v>1686</v>
      </c>
    </row>
    <row r="82" s="1" customFormat="1" spans="1:7">
      <c r="A82" s="7" t="s">
        <v>1675</v>
      </c>
      <c r="B82" s="8" t="s">
        <v>1685</v>
      </c>
      <c r="C82" s="12">
        <v>3</v>
      </c>
      <c r="D82" s="10" t="s">
        <v>424</v>
      </c>
      <c r="E82" s="9" t="s">
        <v>676</v>
      </c>
      <c r="F82" s="9" t="s">
        <v>595</v>
      </c>
      <c r="G82" s="11" t="s">
        <v>1686</v>
      </c>
    </row>
    <row r="83" s="1" customFormat="1" spans="1:7">
      <c r="A83" s="7" t="s">
        <v>1675</v>
      </c>
      <c r="B83" s="8" t="s">
        <v>1687</v>
      </c>
      <c r="C83" s="12">
        <v>2</v>
      </c>
      <c r="D83" s="10" t="s">
        <v>530</v>
      </c>
      <c r="E83" s="9" t="s">
        <v>560</v>
      </c>
      <c r="F83" s="9" t="s">
        <v>90</v>
      </c>
      <c r="G83" s="11" t="s">
        <v>1688</v>
      </c>
    </row>
    <row r="84" s="1" customFormat="1" spans="1:7">
      <c r="A84" s="7" t="s">
        <v>1675</v>
      </c>
      <c r="B84" s="8" t="s">
        <v>1689</v>
      </c>
      <c r="C84" s="12">
        <v>3</v>
      </c>
      <c r="D84" s="10" t="s">
        <v>451</v>
      </c>
      <c r="E84" s="9" t="s">
        <v>452</v>
      </c>
      <c r="F84" s="9" t="s">
        <v>158</v>
      </c>
      <c r="G84" s="11" t="s">
        <v>1690</v>
      </c>
    </row>
    <row r="85" s="1" customFormat="1" spans="1:7">
      <c r="A85" s="7" t="s">
        <v>1675</v>
      </c>
      <c r="B85" s="8" t="s">
        <v>1691</v>
      </c>
      <c r="C85" s="12">
        <v>1</v>
      </c>
      <c r="D85" s="10" t="s">
        <v>451</v>
      </c>
      <c r="E85" s="9" t="s">
        <v>452</v>
      </c>
      <c r="F85" s="9" t="s">
        <v>158</v>
      </c>
      <c r="G85" s="11" t="s">
        <v>1692</v>
      </c>
    </row>
    <row r="86" s="1" customFormat="1" spans="1:7">
      <c r="A86" s="7" t="s">
        <v>1675</v>
      </c>
      <c r="B86" s="8" t="s">
        <v>1691</v>
      </c>
      <c r="C86" s="12">
        <v>1</v>
      </c>
      <c r="D86" s="10" t="s">
        <v>497</v>
      </c>
      <c r="E86" s="9" t="s">
        <v>498</v>
      </c>
      <c r="F86" s="9" t="s">
        <v>162</v>
      </c>
      <c r="G86" s="11" t="s">
        <v>1693</v>
      </c>
    </row>
    <row r="87" s="1" customFormat="1" spans="1:7">
      <c r="A87" s="13" t="s">
        <v>84</v>
      </c>
      <c r="B87" s="13" t="s">
        <v>1694</v>
      </c>
      <c r="C87" s="14">
        <v>3</v>
      </c>
      <c r="D87" s="10" t="s">
        <v>1383</v>
      </c>
      <c r="E87" s="14" t="s">
        <v>1695</v>
      </c>
      <c r="F87" s="15" t="s">
        <v>603</v>
      </c>
      <c r="G87" s="16" t="s">
        <v>1696</v>
      </c>
    </row>
    <row r="88" s="1" customFormat="1" spans="1:7">
      <c r="A88" s="13" t="s">
        <v>84</v>
      </c>
      <c r="B88" s="13" t="s">
        <v>1694</v>
      </c>
      <c r="C88" s="14">
        <v>3</v>
      </c>
      <c r="D88" s="10" t="s">
        <v>403</v>
      </c>
      <c r="E88" s="14" t="s">
        <v>863</v>
      </c>
      <c r="F88" s="15" t="s">
        <v>520</v>
      </c>
      <c r="G88" s="16" t="s">
        <v>1696</v>
      </c>
    </row>
    <row r="89" s="1" customFormat="1" spans="1:7">
      <c r="A89" s="13" t="s">
        <v>84</v>
      </c>
      <c r="B89" s="13" t="s">
        <v>1694</v>
      </c>
      <c r="C89" s="14">
        <v>3</v>
      </c>
      <c r="D89" s="10" t="s">
        <v>435</v>
      </c>
      <c r="E89" s="14" t="s">
        <v>1697</v>
      </c>
      <c r="F89" s="15" t="s">
        <v>603</v>
      </c>
      <c r="G89" s="16" t="s">
        <v>1696</v>
      </c>
    </row>
    <row r="90" s="1" customFormat="1" ht="14.25" spans="1:7">
      <c r="A90" s="18" t="s">
        <v>84</v>
      </c>
      <c r="B90" s="30" t="s">
        <v>1640</v>
      </c>
      <c r="C90" s="20" t="s">
        <v>742</v>
      </c>
      <c r="D90" s="10" t="s">
        <v>744</v>
      </c>
      <c r="E90" s="20" t="s">
        <v>745</v>
      </c>
      <c r="F90" s="20" t="s">
        <v>743</v>
      </c>
      <c r="G90" s="16" t="s">
        <v>1644</v>
      </c>
    </row>
    <row r="91" s="1" customFormat="1" spans="1:7">
      <c r="A91" s="7" t="s">
        <v>84</v>
      </c>
      <c r="B91" s="8" t="s">
        <v>1698</v>
      </c>
      <c r="C91" s="9">
        <v>3</v>
      </c>
      <c r="D91" s="10" t="s">
        <v>604</v>
      </c>
      <c r="E91" s="9" t="s">
        <v>605</v>
      </c>
      <c r="F91" s="9" t="s">
        <v>603</v>
      </c>
      <c r="G91" s="11" t="s">
        <v>1699</v>
      </c>
    </row>
    <row r="92" spans="1:7">
      <c r="A92" s="13" t="s">
        <v>84</v>
      </c>
      <c r="B92" s="13" t="s">
        <v>1700</v>
      </c>
      <c r="C92" s="14">
        <v>2</v>
      </c>
      <c r="D92" s="10" t="s">
        <v>1383</v>
      </c>
      <c r="E92" s="14" t="s">
        <v>1695</v>
      </c>
      <c r="F92" s="15" t="s">
        <v>603</v>
      </c>
      <c r="G92" s="16" t="s">
        <v>1701</v>
      </c>
    </row>
    <row r="93" spans="1:7">
      <c r="A93" s="13" t="s">
        <v>84</v>
      </c>
      <c r="B93" s="13" t="s">
        <v>1700</v>
      </c>
      <c r="C93" s="14">
        <v>2</v>
      </c>
      <c r="D93" s="10" t="s">
        <v>403</v>
      </c>
      <c r="E93" s="14" t="s">
        <v>863</v>
      </c>
      <c r="F93" s="15" t="s">
        <v>520</v>
      </c>
      <c r="G93" s="16" t="s">
        <v>1701</v>
      </c>
    </row>
    <row r="94" spans="1:7">
      <c r="A94" s="13" t="s">
        <v>84</v>
      </c>
      <c r="B94" s="13" t="s">
        <v>1700</v>
      </c>
      <c r="C94" s="14">
        <v>2</v>
      </c>
      <c r="D94" s="10" t="s">
        <v>435</v>
      </c>
      <c r="E94" s="14" t="s">
        <v>1697</v>
      </c>
      <c r="F94" s="15" t="s">
        <v>603</v>
      </c>
      <c r="G94" s="16" t="s">
        <v>1701</v>
      </c>
    </row>
    <row r="95" spans="1:7">
      <c r="A95" s="7" t="s">
        <v>84</v>
      </c>
      <c r="B95" s="8" t="s">
        <v>1700</v>
      </c>
      <c r="C95" s="9">
        <v>2</v>
      </c>
      <c r="D95" s="10" t="s">
        <v>604</v>
      </c>
      <c r="E95" s="9" t="s">
        <v>605</v>
      </c>
      <c r="F95" s="9" t="s">
        <v>603</v>
      </c>
      <c r="G95" s="11" t="s">
        <v>1702</v>
      </c>
    </row>
    <row r="96" spans="1:7">
      <c r="A96" s="7" t="s">
        <v>84</v>
      </c>
      <c r="B96" s="8" t="s">
        <v>1703</v>
      </c>
      <c r="C96" s="12">
        <v>3</v>
      </c>
      <c r="D96" s="10" t="s">
        <v>421</v>
      </c>
      <c r="E96" s="9" t="s">
        <v>526</v>
      </c>
      <c r="F96" s="9" t="s">
        <v>524</v>
      </c>
      <c r="G96" s="11" t="s">
        <v>1704</v>
      </c>
    </row>
    <row r="97" spans="1:7">
      <c r="A97" s="7" t="s">
        <v>84</v>
      </c>
      <c r="B97" s="8" t="s">
        <v>1705</v>
      </c>
      <c r="C97" s="12">
        <v>2</v>
      </c>
      <c r="D97" s="10" t="s">
        <v>368</v>
      </c>
      <c r="E97" s="9" t="s">
        <v>802</v>
      </c>
      <c r="F97" s="9" t="s">
        <v>86</v>
      </c>
      <c r="G97" s="11" t="s">
        <v>1706</v>
      </c>
    </row>
    <row r="98" spans="1:7">
      <c r="A98" s="7" t="s">
        <v>84</v>
      </c>
      <c r="B98" s="8" t="s">
        <v>1707</v>
      </c>
      <c r="C98" s="12">
        <v>1</v>
      </c>
      <c r="D98" s="10" t="s">
        <v>518</v>
      </c>
      <c r="E98" s="9" t="s">
        <v>519</v>
      </c>
      <c r="F98" s="9" t="s">
        <v>101</v>
      </c>
      <c r="G98" s="11" t="s">
        <v>1708</v>
      </c>
    </row>
    <row r="99" spans="1:7">
      <c r="A99" s="7" t="s">
        <v>84</v>
      </c>
      <c r="B99" s="8" t="s">
        <v>1707</v>
      </c>
      <c r="C99" s="12">
        <v>1</v>
      </c>
      <c r="D99" s="10" t="s">
        <v>389</v>
      </c>
      <c r="E99" s="9" t="s">
        <v>606</v>
      </c>
      <c r="F99" s="9" t="s">
        <v>86</v>
      </c>
      <c r="G99" s="11" t="s">
        <v>1708</v>
      </c>
    </row>
    <row r="100" ht="27" spans="1:7">
      <c r="A100" s="7" t="s">
        <v>1709</v>
      </c>
      <c r="B100" s="31" t="s">
        <v>1710</v>
      </c>
      <c r="C100" s="32">
        <v>2</v>
      </c>
      <c r="D100" s="10" t="s">
        <v>513</v>
      </c>
      <c r="E100" s="33" t="s">
        <v>514</v>
      </c>
      <c r="F100" s="33" t="s">
        <v>44</v>
      </c>
      <c r="G100" s="34" t="s">
        <v>1711</v>
      </c>
    </row>
    <row r="101" ht="14.25" spans="1:7">
      <c r="A101" s="23" t="s">
        <v>1709</v>
      </c>
      <c r="B101" s="24" t="s">
        <v>1640</v>
      </c>
      <c r="C101" s="19">
        <v>4</v>
      </c>
      <c r="D101" s="10" t="s">
        <v>747</v>
      </c>
      <c r="E101" s="19" t="s">
        <v>748</v>
      </c>
      <c r="F101" s="19" t="s">
        <v>746</v>
      </c>
      <c r="G101" s="16" t="s">
        <v>1644</v>
      </c>
    </row>
    <row r="102" ht="27" spans="1:7">
      <c r="A102" s="7" t="s">
        <v>1709</v>
      </c>
      <c r="B102" s="8" t="s">
        <v>1712</v>
      </c>
      <c r="C102" s="9">
        <v>2</v>
      </c>
      <c r="D102" s="10" t="s">
        <v>562</v>
      </c>
      <c r="E102" s="9" t="s">
        <v>563</v>
      </c>
      <c r="F102" s="9" t="s">
        <v>90</v>
      </c>
      <c r="G102" s="11" t="s">
        <v>1713</v>
      </c>
    </row>
    <row r="103" ht="27" spans="1:7">
      <c r="A103" s="7" t="s">
        <v>1709</v>
      </c>
      <c r="B103" s="8" t="s">
        <v>1714</v>
      </c>
      <c r="C103" s="12">
        <v>2</v>
      </c>
      <c r="D103" s="10" t="s">
        <v>530</v>
      </c>
      <c r="E103" s="9" t="s">
        <v>560</v>
      </c>
      <c r="F103" s="9" t="s">
        <v>90</v>
      </c>
      <c r="G103" s="11" t="s">
        <v>1715</v>
      </c>
    </row>
    <row r="104" ht="27" spans="1:7">
      <c r="A104" s="7" t="s">
        <v>1709</v>
      </c>
      <c r="B104" s="8" t="s">
        <v>1714</v>
      </c>
      <c r="C104" s="12">
        <v>2</v>
      </c>
      <c r="D104" s="10" t="s">
        <v>640</v>
      </c>
      <c r="E104" s="9" t="s">
        <v>641</v>
      </c>
      <c r="F104" s="9" t="s">
        <v>90</v>
      </c>
      <c r="G104" s="11" t="s">
        <v>1715</v>
      </c>
    </row>
    <row r="105" ht="27" spans="1:7">
      <c r="A105" s="7" t="s">
        <v>1709</v>
      </c>
      <c r="B105" s="8" t="s">
        <v>1716</v>
      </c>
      <c r="C105" s="12">
        <v>3</v>
      </c>
      <c r="D105" s="10" t="s">
        <v>530</v>
      </c>
      <c r="E105" s="9" t="s">
        <v>560</v>
      </c>
      <c r="F105" s="9" t="s">
        <v>90</v>
      </c>
      <c r="G105" s="11" t="s">
        <v>1717</v>
      </c>
    </row>
    <row r="106" ht="14.25" spans="1:7">
      <c r="A106" s="17" t="s">
        <v>1718</v>
      </c>
      <c r="B106" s="18" t="s">
        <v>1719</v>
      </c>
      <c r="C106" s="19">
        <v>1</v>
      </c>
      <c r="D106" s="10" t="s">
        <v>814</v>
      </c>
      <c r="E106" s="20" t="s">
        <v>815</v>
      </c>
      <c r="F106" s="21" t="s">
        <v>101</v>
      </c>
      <c r="G106" s="20" t="s">
        <v>1720</v>
      </c>
    </row>
    <row r="107" ht="14.25" spans="1:7">
      <c r="A107" s="17" t="s">
        <v>1718</v>
      </c>
      <c r="B107" s="18" t="s">
        <v>1719</v>
      </c>
      <c r="C107" s="19">
        <v>1</v>
      </c>
      <c r="D107" s="10" t="s">
        <v>465</v>
      </c>
      <c r="E107" s="20" t="s">
        <v>1721</v>
      </c>
      <c r="F107" s="21" t="s">
        <v>453</v>
      </c>
      <c r="G107" s="20" t="s">
        <v>1720</v>
      </c>
    </row>
    <row r="108" ht="14.25" spans="1:7">
      <c r="A108" s="23" t="s">
        <v>1722</v>
      </c>
      <c r="B108" s="24" t="s">
        <v>1640</v>
      </c>
      <c r="C108" s="19">
        <v>4</v>
      </c>
      <c r="D108" s="10" t="s">
        <v>1030</v>
      </c>
      <c r="E108" s="19" t="s">
        <v>1723</v>
      </c>
      <c r="F108" s="19" t="s">
        <v>1724</v>
      </c>
      <c r="G108" s="16" t="s">
        <v>1644</v>
      </c>
    </row>
    <row r="109" spans="1:7">
      <c r="A109" s="7" t="s">
        <v>1722</v>
      </c>
      <c r="B109" s="8" t="s">
        <v>1725</v>
      </c>
      <c r="C109" s="12">
        <v>4</v>
      </c>
      <c r="D109" s="10" t="s">
        <v>397</v>
      </c>
      <c r="E109" s="9" t="s">
        <v>769</v>
      </c>
      <c r="F109" s="9" t="s">
        <v>768</v>
      </c>
      <c r="G109" s="11" t="s">
        <v>1726</v>
      </c>
    </row>
    <row r="110" spans="1:7">
      <c r="A110" s="7" t="s">
        <v>1722</v>
      </c>
      <c r="B110" s="8" t="s">
        <v>1727</v>
      </c>
      <c r="C110" s="12">
        <v>4</v>
      </c>
      <c r="D110" s="10" t="s">
        <v>397</v>
      </c>
      <c r="E110" s="9" t="s">
        <v>769</v>
      </c>
      <c r="F110" s="9" t="s">
        <v>768</v>
      </c>
      <c r="G110" s="11" t="s">
        <v>1728</v>
      </c>
    </row>
    <row r="111" spans="1:7">
      <c r="A111" s="7" t="s">
        <v>1722</v>
      </c>
      <c r="B111" s="8" t="s">
        <v>1729</v>
      </c>
      <c r="C111" s="12">
        <v>4</v>
      </c>
      <c r="D111" s="10" t="s">
        <v>397</v>
      </c>
      <c r="E111" s="9" t="s">
        <v>769</v>
      </c>
      <c r="F111" s="9" t="s">
        <v>768</v>
      </c>
      <c r="G111" s="11" t="s">
        <v>1730</v>
      </c>
    </row>
    <row r="112" spans="1:7">
      <c r="A112" s="7" t="s">
        <v>1722</v>
      </c>
      <c r="B112" s="8" t="s">
        <v>1731</v>
      </c>
      <c r="C112" s="12">
        <v>2</v>
      </c>
      <c r="D112" s="10" t="s">
        <v>424</v>
      </c>
      <c r="E112" s="9" t="s">
        <v>1252</v>
      </c>
      <c r="F112" s="9" t="s">
        <v>1251</v>
      </c>
      <c r="G112" s="11" t="s">
        <v>1732</v>
      </c>
    </row>
    <row r="113" s="1" customFormat="1" spans="1:7">
      <c r="A113" s="7" t="s">
        <v>1722</v>
      </c>
      <c r="B113" s="8" t="s">
        <v>1731</v>
      </c>
      <c r="C113" s="12">
        <v>2</v>
      </c>
      <c r="D113" s="10" t="s">
        <v>389</v>
      </c>
      <c r="E113" s="9" t="s">
        <v>1259</v>
      </c>
      <c r="F113" s="9" t="s">
        <v>1251</v>
      </c>
      <c r="G113" s="11" t="s">
        <v>1732</v>
      </c>
    </row>
    <row r="114" s="1" customFormat="1" spans="1:7">
      <c r="A114" s="7" t="s">
        <v>1722</v>
      </c>
      <c r="B114" s="8" t="s">
        <v>1733</v>
      </c>
      <c r="C114" s="12">
        <v>1</v>
      </c>
      <c r="D114" s="10" t="s">
        <v>426</v>
      </c>
      <c r="E114" s="9" t="s">
        <v>1265</v>
      </c>
      <c r="F114" s="9" t="s">
        <v>772</v>
      </c>
      <c r="G114" s="11" t="s">
        <v>1734</v>
      </c>
    </row>
    <row r="115" s="1" customFormat="1" spans="1:7">
      <c r="A115" s="7" t="s">
        <v>1735</v>
      </c>
      <c r="B115" s="8" t="s">
        <v>1736</v>
      </c>
      <c r="C115" s="12">
        <v>0.5</v>
      </c>
      <c r="D115" s="10" t="s">
        <v>368</v>
      </c>
      <c r="E115" s="9" t="s">
        <v>1083</v>
      </c>
      <c r="F115" s="9" t="s">
        <v>490</v>
      </c>
      <c r="G115" s="11" t="s">
        <v>1737</v>
      </c>
    </row>
    <row r="116" s="1" customFormat="1" ht="14.25" spans="1:7">
      <c r="A116" s="17" t="s">
        <v>1735</v>
      </c>
      <c r="B116" s="18" t="s">
        <v>1736</v>
      </c>
      <c r="C116" s="19">
        <v>0.5</v>
      </c>
      <c r="D116" s="10" t="s">
        <v>506</v>
      </c>
      <c r="E116" s="20" t="s">
        <v>507</v>
      </c>
      <c r="F116" s="21" t="s">
        <v>67</v>
      </c>
      <c r="G116" s="20" t="s">
        <v>1737</v>
      </c>
    </row>
    <row r="117" s="1" customFormat="1" ht="14.25" spans="1:7">
      <c r="A117" s="17" t="s">
        <v>1735</v>
      </c>
      <c r="B117" s="18" t="s">
        <v>1736</v>
      </c>
      <c r="C117" s="19">
        <v>0.5</v>
      </c>
      <c r="D117" s="10" t="s">
        <v>451</v>
      </c>
      <c r="E117" s="20" t="s">
        <v>452</v>
      </c>
      <c r="F117" s="21" t="s">
        <v>158</v>
      </c>
      <c r="G117" s="20" t="s">
        <v>1737</v>
      </c>
    </row>
    <row r="118" s="1" customFormat="1" ht="14.25" spans="1:7">
      <c r="A118" s="17" t="s">
        <v>1735</v>
      </c>
      <c r="B118" s="30" t="s">
        <v>1736</v>
      </c>
      <c r="C118" s="19">
        <v>0.5</v>
      </c>
      <c r="D118" s="10" t="s">
        <v>833</v>
      </c>
      <c r="E118" s="20" t="s">
        <v>834</v>
      </c>
      <c r="F118" s="18" t="s">
        <v>101</v>
      </c>
      <c r="G118" s="20" t="s">
        <v>1737</v>
      </c>
    </row>
    <row r="119" s="1" customFormat="1" spans="1:7">
      <c r="A119" s="7" t="s">
        <v>1735</v>
      </c>
      <c r="B119" s="8" t="s">
        <v>1738</v>
      </c>
      <c r="C119" s="12">
        <v>0.5</v>
      </c>
      <c r="D119" s="10" t="s">
        <v>443</v>
      </c>
      <c r="E119" s="9" t="s">
        <v>704</v>
      </c>
      <c r="F119" s="9" t="s">
        <v>674</v>
      </c>
      <c r="G119" s="11" t="s">
        <v>1739</v>
      </c>
    </row>
    <row r="120" s="1" customFormat="1" spans="1:7">
      <c r="A120" s="7" t="s">
        <v>1735</v>
      </c>
      <c r="B120" s="8" t="s">
        <v>1738</v>
      </c>
      <c r="C120" s="12">
        <v>0.5</v>
      </c>
      <c r="D120" s="10" t="s">
        <v>401</v>
      </c>
      <c r="E120" s="9" t="s">
        <v>402</v>
      </c>
      <c r="F120" s="9" t="s">
        <v>69</v>
      </c>
      <c r="G120" s="11" t="s">
        <v>1739</v>
      </c>
    </row>
    <row r="121" s="1" customFormat="1" spans="1:7">
      <c r="A121" s="7" t="s">
        <v>1735</v>
      </c>
      <c r="B121" s="8" t="s">
        <v>1738</v>
      </c>
      <c r="C121" s="12">
        <v>0.5</v>
      </c>
      <c r="D121" s="10" t="s">
        <v>491</v>
      </c>
      <c r="E121" s="9" t="s">
        <v>583</v>
      </c>
      <c r="F121" s="9" t="s">
        <v>69</v>
      </c>
      <c r="G121" s="11" t="s">
        <v>1739</v>
      </c>
    </row>
    <row r="122" s="1" customFormat="1" spans="1:7">
      <c r="A122" s="7" t="s">
        <v>1735</v>
      </c>
      <c r="B122" s="13" t="s">
        <v>1740</v>
      </c>
      <c r="C122" s="14">
        <v>0.25</v>
      </c>
      <c r="D122" s="10" t="s">
        <v>506</v>
      </c>
      <c r="E122" s="14" t="s">
        <v>507</v>
      </c>
      <c r="F122" s="15" t="s">
        <v>67</v>
      </c>
      <c r="G122" s="16" t="s">
        <v>1741</v>
      </c>
    </row>
    <row r="123" s="1" customFormat="1" spans="1:7">
      <c r="A123" s="7" t="s">
        <v>1735</v>
      </c>
      <c r="B123" s="8" t="s">
        <v>1742</v>
      </c>
      <c r="C123" s="12">
        <v>0.2</v>
      </c>
      <c r="D123" s="10" t="s">
        <v>488</v>
      </c>
      <c r="E123" s="9" t="s">
        <v>529</v>
      </c>
      <c r="F123" s="9" t="s">
        <v>79</v>
      </c>
      <c r="G123" s="11" t="s">
        <v>1743</v>
      </c>
    </row>
    <row r="124" s="1" customFormat="1" spans="1:7">
      <c r="A124" s="7" t="s">
        <v>1735</v>
      </c>
      <c r="B124" s="13" t="s">
        <v>1744</v>
      </c>
      <c r="C124" s="14">
        <v>0.1</v>
      </c>
      <c r="D124" s="10" t="s">
        <v>451</v>
      </c>
      <c r="E124" s="14" t="s">
        <v>759</v>
      </c>
      <c r="F124" s="15" t="s">
        <v>423</v>
      </c>
      <c r="G124" s="16" t="s">
        <v>1745</v>
      </c>
    </row>
    <row r="125" s="1" customFormat="1" spans="1:7">
      <c r="A125" s="7" t="s">
        <v>1735</v>
      </c>
      <c r="B125" s="13" t="s">
        <v>1744</v>
      </c>
      <c r="C125" s="14">
        <v>0.1</v>
      </c>
      <c r="D125" s="10" t="s">
        <v>451</v>
      </c>
      <c r="E125" s="14" t="s">
        <v>452</v>
      </c>
      <c r="F125" s="15" t="s">
        <v>158</v>
      </c>
      <c r="G125" s="16" t="s">
        <v>1746</v>
      </c>
    </row>
    <row r="126" s="1" customFormat="1" spans="1:7">
      <c r="A126" s="7" t="s">
        <v>1735</v>
      </c>
      <c r="B126" s="8" t="s">
        <v>1744</v>
      </c>
      <c r="C126" s="12">
        <v>0.1</v>
      </c>
      <c r="D126" s="10" t="s">
        <v>374</v>
      </c>
      <c r="E126" s="9" t="s">
        <v>375</v>
      </c>
      <c r="F126" s="9" t="s">
        <v>101</v>
      </c>
      <c r="G126" s="11" t="s">
        <v>1747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6" sqref="M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教务处考试安排表</vt:lpstr>
      <vt:lpstr>统一考试安排名单</vt:lpstr>
      <vt:lpstr>2022级计算机课改课考试名单</vt:lpstr>
      <vt:lpstr>二级院部安排名单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2026-04-16T07:23:00Z</dcterms:created>
  <dcterms:modified xsi:type="dcterms:W3CDTF">2026-04-20T08:46:36Z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EA5D5116743146EB90F0518D2BFEE42E_13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