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考试\2024-2025-1\期中结课\排考\挂网\"/>
    </mc:Choice>
  </mc:AlternateContent>
  <xr:revisionPtr revIDLastSave="0" documentId="13_ncr:1_{C6ED7635-3E8E-4D1E-900F-DC165D363DBB}" xr6:coauthVersionLast="47" xr6:coauthVersionMax="47" xr10:uidLastSave="{00000000-0000-0000-0000-000000000000}"/>
  <bookViews>
    <workbookView xWindow="-120" yWindow="-120" windowWidth="29040" windowHeight="15840" xr2:uid="{9A7C03DC-4602-408A-90B3-39984560C003}"/>
  </bookViews>
  <sheets>
    <sheet name="监考安排" sheetId="2" r:id="rId1"/>
    <sheet name="跟班学生对应考场" sheetId="10" r:id="rId2"/>
  </sheets>
  <definedNames>
    <definedName name="_xlnm._FilterDatabase" localSheetId="0" hidden="1">监考安排!$B$2:$N$117</definedName>
    <definedName name="_xlnm.Print_Titles" localSheetId="0">监考安排!$2:$2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2" l="1"/>
  <c r="F92" i="2"/>
  <c r="F43" i="2"/>
  <c r="F41" i="2"/>
  <c r="F39" i="2"/>
  <c r="F21" i="2"/>
  <c r="F20" i="2"/>
  <c r="F7" i="2"/>
  <c r="F5" i="2"/>
  <c r="F3" i="2"/>
</calcChain>
</file>

<file path=xl/sharedStrings.xml><?xml version="1.0" encoding="utf-8"?>
<sst xmlns="http://schemas.openxmlformats.org/spreadsheetml/2006/main" count="1148" uniqueCount="438">
  <si>
    <t>开课学院</t>
  </si>
  <si>
    <t>课程名称</t>
  </si>
  <si>
    <t>学分</t>
  </si>
  <si>
    <t>教学班</t>
  </si>
  <si>
    <t>管理学院</t>
  </si>
  <si>
    <t>2021级行管1班</t>
  </si>
  <si>
    <t>2021级行管2班</t>
  </si>
  <si>
    <t>2023级物管班</t>
  </si>
  <si>
    <t>2021级管理实验班</t>
  </si>
  <si>
    <t>2021级评估1班</t>
  </si>
  <si>
    <t>2021级评估2班</t>
  </si>
  <si>
    <t>2021级评估3班</t>
  </si>
  <si>
    <t>2021级物管班</t>
  </si>
  <si>
    <t>行政职业能力开发</t>
  </si>
  <si>
    <t>运输管理</t>
  </si>
  <si>
    <t>资本运营</t>
  </si>
  <si>
    <t>2021级会计1班</t>
  </si>
  <si>
    <t>2021级会计2班</t>
  </si>
  <si>
    <t>2021级会计3班</t>
  </si>
  <si>
    <t>2021级会计4班</t>
  </si>
  <si>
    <t>2021级会计5班</t>
  </si>
  <si>
    <t>2021级会计6班</t>
  </si>
  <si>
    <t>2021级会计7班</t>
  </si>
  <si>
    <t>资产评估实务与案例分析</t>
  </si>
  <si>
    <t>2021级CIMA会计班</t>
  </si>
  <si>
    <t>2021级CIMA审计班</t>
  </si>
  <si>
    <t>2023级审计学（国际管理会计实验2班）</t>
  </si>
  <si>
    <t>财务案例研究</t>
  </si>
  <si>
    <t>2021级财管1班</t>
  </si>
  <si>
    <t>2021级财管2班</t>
  </si>
  <si>
    <t>2021级财管3班</t>
  </si>
  <si>
    <t>2021级财管4班</t>
  </si>
  <si>
    <t>管理会计案例</t>
  </si>
  <si>
    <t>林凤叶</t>
  </si>
  <si>
    <t>国际财务管理</t>
  </si>
  <si>
    <t>章之旺</t>
  </si>
  <si>
    <t>2023级财管1班</t>
  </si>
  <si>
    <t>2023级财管2班</t>
  </si>
  <si>
    <t>2023级财管3班</t>
  </si>
  <si>
    <t>2023级财管4班</t>
  </si>
  <si>
    <t>2023级会计1班</t>
  </si>
  <si>
    <t>2023级会计2班</t>
  </si>
  <si>
    <t>2023级会计3班</t>
  </si>
  <si>
    <t>2023级会计4班</t>
  </si>
  <si>
    <t>2023级会计5班</t>
  </si>
  <si>
    <t>2023级会计6班</t>
  </si>
  <si>
    <t>2023级会计实验班</t>
  </si>
  <si>
    <t>2022级审计4班</t>
  </si>
  <si>
    <t>2022级审计实验班</t>
  </si>
  <si>
    <t>内部控制学</t>
  </si>
  <si>
    <t>政府审计(2学分)</t>
    <phoneticPr fontId="1" type="noConversion"/>
  </si>
  <si>
    <t>2021级审计1班</t>
  </si>
  <si>
    <t>2021级审计2班</t>
  </si>
  <si>
    <t>2021级审计3班</t>
  </si>
  <si>
    <t>曹颖照</t>
  </si>
  <si>
    <t>2021级审计4班</t>
  </si>
  <si>
    <t>2021级审计5班</t>
  </si>
  <si>
    <t>2021级审计6班</t>
  </si>
  <si>
    <t>2021级审计7班</t>
  </si>
  <si>
    <t>政府与非盈利组织会计</t>
  </si>
  <si>
    <t>注册会计师审计(3学分)</t>
    <phoneticPr fontId="1" type="noConversion"/>
  </si>
  <si>
    <t>沈翔</t>
  </si>
  <si>
    <t>基础部</t>
  </si>
  <si>
    <t>毛泽东思想和中国特色社会主义理论体系概论</t>
  </si>
  <si>
    <t>2023级工管1班</t>
  </si>
  <si>
    <t>2023级工管2班</t>
  </si>
  <si>
    <t>2023级工管3班</t>
  </si>
  <si>
    <t>钱振勤</t>
  </si>
  <si>
    <t>王莉</t>
  </si>
  <si>
    <t>2023级评估2班</t>
  </si>
  <si>
    <t>2023级评估3班</t>
  </si>
  <si>
    <t>2023级审计1班</t>
  </si>
  <si>
    <t>2023级审计2班</t>
  </si>
  <si>
    <t>2023级审计3班</t>
  </si>
  <si>
    <t>2023级审计6班</t>
  </si>
  <si>
    <t>2023级审计实验班</t>
  </si>
  <si>
    <t>2023级行管2班</t>
  </si>
  <si>
    <t>2023级中澳审计班</t>
  </si>
  <si>
    <t>2021级审计实验班</t>
  </si>
  <si>
    <t>保险公司经营管理学</t>
  </si>
  <si>
    <t>2021级保险1班</t>
  </si>
  <si>
    <t>2021级保险2班</t>
  </si>
  <si>
    <t>金融风险管理(2学分)</t>
    <phoneticPr fontId="1" type="noConversion"/>
  </si>
  <si>
    <t>2021级金融1班</t>
  </si>
  <si>
    <t>2021级金融2班</t>
  </si>
  <si>
    <t>2021级金融3班</t>
  </si>
  <si>
    <t>2021级金融4班</t>
  </si>
  <si>
    <t>2021级金融5班</t>
  </si>
  <si>
    <t>2021级金融实验班</t>
  </si>
  <si>
    <t>金融营销</t>
  </si>
  <si>
    <t>姚玉才</t>
  </si>
  <si>
    <t>跨境电商精准营销</t>
  </si>
  <si>
    <t>2021级国贸1班</t>
  </si>
  <si>
    <t>2021级国贸2班</t>
  </si>
  <si>
    <t>2021级国贸3班</t>
  </si>
  <si>
    <t>跨境电商客户管理</t>
  </si>
  <si>
    <t>大数据技术原理与应用</t>
  </si>
  <si>
    <t>2021级信管1班</t>
  </si>
  <si>
    <t>2021级信管2班</t>
  </si>
  <si>
    <t>统计软件应用</t>
  </si>
  <si>
    <t>2021级信管3班</t>
  </si>
  <si>
    <t>信息系统安全(3学分)</t>
    <phoneticPr fontId="1" type="noConversion"/>
  </si>
  <si>
    <t>信息系统分析与设计</t>
  </si>
  <si>
    <t>信息系统内部控制</t>
  </si>
  <si>
    <t>卢加元</t>
  </si>
  <si>
    <t>信息系统项目管理</t>
  </si>
  <si>
    <t>葛东旭</t>
  </si>
  <si>
    <t>专业英语</t>
  </si>
  <si>
    <t>2022级计算机1班</t>
  </si>
  <si>
    <t>2022级计算机2班</t>
  </si>
  <si>
    <t>2022级计算机3班</t>
  </si>
  <si>
    <t>2021级中澳审计班</t>
  </si>
  <si>
    <t>2022级财管2班</t>
  </si>
  <si>
    <t>2022级财管1班</t>
  </si>
  <si>
    <t>2021级CIMA审计班+跟班11</t>
    <phoneticPr fontId="1" type="noConversion"/>
  </si>
  <si>
    <t>2021级信管3班+跟班1</t>
    <phoneticPr fontId="1" type="noConversion"/>
  </si>
  <si>
    <t>2021级信管3班+跟班2</t>
    <phoneticPr fontId="1" type="noConversion"/>
  </si>
  <si>
    <t>√</t>
  </si>
  <si>
    <t>计算器</t>
  </si>
  <si>
    <t>相关资料，计算器</t>
  </si>
  <si>
    <t>闭卷</t>
  </si>
  <si>
    <t>教材、作业本</t>
  </si>
  <si>
    <t>审计沟通(2学分)</t>
  </si>
  <si>
    <t>教材</t>
  </si>
  <si>
    <t>纸质参考资料</t>
  </si>
  <si>
    <t>答题纸</t>
    <phoneticPr fontId="1" type="noConversion"/>
  </si>
  <si>
    <t>不需要</t>
    <phoneticPr fontId="1" type="noConversion"/>
  </si>
  <si>
    <t>考场</t>
    <phoneticPr fontId="1" type="noConversion"/>
  </si>
  <si>
    <t>考试时间</t>
    <phoneticPr fontId="1" type="noConversion"/>
  </si>
  <si>
    <t>考试时间</t>
    <phoneticPr fontId="4" type="noConversion"/>
  </si>
  <si>
    <t>班级人数</t>
    <phoneticPr fontId="4" type="noConversion"/>
  </si>
  <si>
    <t>考场</t>
    <phoneticPr fontId="4" type="noConversion"/>
  </si>
  <si>
    <t>监考老师1</t>
    <phoneticPr fontId="4" type="noConversion"/>
  </si>
  <si>
    <t>11月06日周三13:30-15:30</t>
    <phoneticPr fontId="4" type="noConversion"/>
  </si>
  <si>
    <t>吴惟琦</t>
    <phoneticPr fontId="4" type="noConversion"/>
  </si>
  <si>
    <t>2023级行管1班+跟班1</t>
    <phoneticPr fontId="4" type="noConversion"/>
  </si>
  <si>
    <t>A201</t>
    <phoneticPr fontId="4" type="noConversion"/>
  </si>
  <si>
    <t>暴煜华</t>
  </si>
  <si>
    <t>√</t>
    <phoneticPr fontId="4" type="noConversion"/>
  </si>
  <si>
    <t>2023级审计学（国际管理会计实验1班）+跟班1</t>
    <phoneticPr fontId="4" type="noConversion"/>
  </si>
  <si>
    <t>A203</t>
    <phoneticPr fontId="4" type="noConversion"/>
  </si>
  <si>
    <t>杜万松</t>
    <phoneticPr fontId="4" type="noConversion"/>
  </si>
  <si>
    <t>孔冬秀</t>
  </si>
  <si>
    <t>B南102</t>
    <phoneticPr fontId="4" type="noConversion"/>
  </si>
  <si>
    <t>石华贞</t>
    <phoneticPr fontId="4" type="noConversion"/>
  </si>
  <si>
    <t>B南202</t>
    <phoneticPr fontId="4" type="noConversion"/>
  </si>
  <si>
    <t>吴晶</t>
    <phoneticPr fontId="4" type="noConversion"/>
  </si>
  <si>
    <t>李琼</t>
    <phoneticPr fontId="4" type="noConversion"/>
  </si>
  <si>
    <t>B南208</t>
    <phoneticPr fontId="4" type="noConversion"/>
  </si>
  <si>
    <t>李大华</t>
    <phoneticPr fontId="4" type="noConversion"/>
  </si>
  <si>
    <t>凌西</t>
    <phoneticPr fontId="4" type="noConversion"/>
  </si>
  <si>
    <t>B南209</t>
    <phoneticPr fontId="4" type="noConversion"/>
  </si>
  <si>
    <t>吕凤悦</t>
    <phoneticPr fontId="4" type="noConversion"/>
  </si>
  <si>
    <t>汤堃</t>
    <phoneticPr fontId="4" type="noConversion"/>
  </si>
  <si>
    <t>2023级财管5班+跟班1</t>
    <phoneticPr fontId="4" type="noConversion"/>
  </si>
  <si>
    <t>C南101</t>
    <phoneticPr fontId="4" type="noConversion"/>
  </si>
  <si>
    <t>商增涛</t>
    <phoneticPr fontId="4" type="noConversion"/>
  </si>
  <si>
    <t>蔡伟</t>
    <phoneticPr fontId="4" type="noConversion"/>
  </si>
  <si>
    <t>2023级管理实验班+跟班1</t>
    <phoneticPr fontId="4" type="noConversion"/>
  </si>
  <si>
    <t>C南201</t>
    <phoneticPr fontId="4" type="noConversion"/>
  </si>
  <si>
    <t>高潮</t>
    <phoneticPr fontId="4" type="noConversion"/>
  </si>
  <si>
    <t>万惠</t>
    <phoneticPr fontId="4" type="noConversion"/>
  </si>
  <si>
    <t>C南202</t>
    <phoneticPr fontId="4" type="noConversion"/>
  </si>
  <si>
    <t>杜亚杰</t>
    <phoneticPr fontId="4" type="noConversion"/>
  </si>
  <si>
    <t>唐志远</t>
    <phoneticPr fontId="4" type="noConversion"/>
  </si>
  <si>
    <t>C南301</t>
    <phoneticPr fontId="4" type="noConversion"/>
  </si>
  <si>
    <t>丁冬雪</t>
    <phoneticPr fontId="4" type="noConversion"/>
  </si>
  <si>
    <t>缪海泓</t>
    <phoneticPr fontId="4" type="noConversion"/>
  </si>
  <si>
    <t>C南302</t>
    <phoneticPr fontId="4" type="noConversion"/>
  </si>
  <si>
    <t>田开宇</t>
    <phoneticPr fontId="4" type="noConversion"/>
  </si>
  <si>
    <t>C南303</t>
    <phoneticPr fontId="4" type="noConversion"/>
  </si>
  <si>
    <t>翟昌钰</t>
    <phoneticPr fontId="4" type="noConversion"/>
  </si>
  <si>
    <t>杨东</t>
    <phoneticPr fontId="4" type="noConversion"/>
  </si>
  <si>
    <t>C南401</t>
    <phoneticPr fontId="4" type="noConversion"/>
  </si>
  <si>
    <t>周巧娟</t>
    <phoneticPr fontId="4" type="noConversion"/>
  </si>
  <si>
    <t>C中101</t>
    <phoneticPr fontId="4" type="noConversion"/>
  </si>
  <si>
    <t>孔令涛</t>
    <phoneticPr fontId="4" type="noConversion"/>
  </si>
  <si>
    <t>C中102</t>
    <phoneticPr fontId="4" type="noConversion"/>
  </si>
  <si>
    <t>刘姝含</t>
    <phoneticPr fontId="4" type="noConversion"/>
  </si>
  <si>
    <t>陈虹宇</t>
    <phoneticPr fontId="4" type="noConversion"/>
  </si>
  <si>
    <t>2023级评估1班+跟班1</t>
    <phoneticPr fontId="4" type="noConversion"/>
  </si>
  <si>
    <t>C中201</t>
    <phoneticPr fontId="4" type="noConversion"/>
  </si>
  <si>
    <t>吉玥</t>
    <phoneticPr fontId="4" type="noConversion"/>
  </si>
  <si>
    <t>纪寿汉</t>
    <phoneticPr fontId="4" type="noConversion"/>
  </si>
  <si>
    <t>2023级审计4班+跟班1</t>
    <phoneticPr fontId="4" type="noConversion"/>
  </si>
  <si>
    <t>C中202</t>
    <phoneticPr fontId="4" type="noConversion"/>
  </si>
  <si>
    <t>杨宁</t>
    <phoneticPr fontId="4" type="noConversion"/>
  </si>
  <si>
    <t>王丹凤</t>
    <phoneticPr fontId="4" type="noConversion"/>
  </si>
  <si>
    <t>C中203</t>
    <phoneticPr fontId="4" type="noConversion"/>
  </si>
  <si>
    <t>胡燕</t>
    <phoneticPr fontId="4" type="noConversion"/>
  </si>
  <si>
    <t>史琳</t>
    <phoneticPr fontId="4" type="noConversion"/>
  </si>
  <si>
    <t>2023级审计5班+跟班1</t>
    <phoneticPr fontId="4" type="noConversion"/>
  </si>
  <si>
    <t>C中301</t>
    <phoneticPr fontId="4" type="noConversion"/>
  </si>
  <si>
    <t>徐捷</t>
    <phoneticPr fontId="4" type="noConversion"/>
  </si>
  <si>
    <t>王亦可</t>
    <phoneticPr fontId="4" type="noConversion"/>
  </si>
  <si>
    <t>C中303</t>
    <phoneticPr fontId="4" type="noConversion"/>
  </si>
  <si>
    <t>王晓琴</t>
    <phoneticPr fontId="4" type="noConversion"/>
  </si>
  <si>
    <t>傅星</t>
    <phoneticPr fontId="4" type="noConversion"/>
  </si>
  <si>
    <t>11月06日周三13:30-15:30</t>
  </si>
  <si>
    <t>A101</t>
    <phoneticPr fontId="4" type="noConversion"/>
  </si>
  <si>
    <t>A103</t>
    <phoneticPr fontId="4" type="noConversion"/>
  </si>
  <si>
    <t>C中401</t>
    <phoneticPr fontId="4" type="noConversion"/>
  </si>
  <si>
    <t>B中107</t>
    <phoneticPr fontId="4" type="noConversion"/>
  </si>
  <si>
    <t>B中108</t>
    <phoneticPr fontId="4" type="noConversion"/>
  </si>
  <si>
    <t>B南302</t>
    <phoneticPr fontId="4" type="noConversion"/>
  </si>
  <si>
    <t>C南501</t>
    <phoneticPr fontId="4" type="noConversion"/>
  </si>
  <si>
    <t>C中501</t>
    <phoneticPr fontId="4" type="noConversion"/>
  </si>
  <si>
    <t>C南402</t>
    <phoneticPr fontId="4" type="noConversion"/>
  </si>
  <si>
    <t>C南403</t>
    <phoneticPr fontId="4" type="noConversion"/>
  </si>
  <si>
    <t>B南202</t>
    <phoneticPr fontId="1" type="noConversion"/>
  </si>
  <si>
    <t>B南208</t>
    <phoneticPr fontId="1" type="noConversion"/>
  </si>
  <si>
    <t>B南209</t>
    <phoneticPr fontId="1" type="noConversion"/>
  </si>
  <si>
    <t>C中102</t>
    <phoneticPr fontId="1" type="noConversion"/>
  </si>
  <si>
    <t>C中101</t>
    <phoneticPr fontId="1" type="noConversion"/>
  </si>
  <si>
    <t>C南101</t>
    <phoneticPr fontId="1" type="noConversion"/>
  </si>
  <si>
    <t>A208</t>
    <phoneticPr fontId="1" type="noConversion"/>
  </si>
  <si>
    <t>B南302</t>
    <phoneticPr fontId="1" type="noConversion"/>
  </si>
  <si>
    <t>A101</t>
    <phoneticPr fontId="1" type="noConversion"/>
  </si>
  <si>
    <t>A103</t>
    <phoneticPr fontId="1" type="noConversion"/>
  </si>
  <si>
    <t>A201</t>
    <phoneticPr fontId="1" type="noConversion"/>
  </si>
  <si>
    <t>A203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</si>
  <si>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</si>
  <si>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</si>
  <si>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</si>
  <si>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C南303</t>
    <phoneticPr fontId="1" type="noConversion"/>
  </si>
  <si>
    <t>C南403</t>
    <phoneticPr fontId="1" type="noConversion"/>
  </si>
  <si>
    <t>C中402</t>
    <phoneticPr fontId="1" type="noConversion"/>
  </si>
  <si>
    <t>C中403</t>
    <phoneticPr fontId="1" type="noConversion"/>
  </si>
  <si>
    <t>C中303</t>
    <phoneticPr fontId="1" type="noConversion"/>
  </si>
  <si>
    <t>C南502</t>
    <phoneticPr fontId="1" type="noConversion"/>
  </si>
  <si>
    <t>C南503</t>
    <phoneticPr fontId="1" type="noConversion"/>
  </si>
  <si>
    <t>11月06日周三15:45-17:45</t>
    <phoneticPr fontId="4" type="noConversion"/>
  </si>
  <si>
    <t>11月08日周五08:20-10:20</t>
    <phoneticPr fontId="4" type="noConversion"/>
  </si>
  <si>
    <t>11月08日周五13:30-15:30</t>
    <phoneticPr fontId="4" type="noConversion"/>
  </si>
  <si>
    <t>S北208</t>
    <phoneticPr fontId="1" type="noConversion"/>
  </si>
  <si>
    <t>C中203</t>
    <phoneticPr fontId="1" type="noConversion"/>
  </si>
  <si>
    <t>C中502</t>
    <phoneticPr fontId="1" type="noConversion"/>
  </si>
  <si>
    <t>C中201</t>
    <phoneticPr fontId="1" type="noConversion"/>
  </si>
  <si>
    <t>C南102</t>
    <phoneticPr fontId="4" type="noConversion"/>
  </si>
  <si>
    <t>C中402</t>
    <phoneticPr fontId="4" type="noConversion"/>
  </si>
  <si>
    <t>C中403</t>
    <phoneticPr fontId="4" type="noConversion"/>
  </si>
  <si>
    <t>C中502</t>
    <phoneticPr fontId="4" type="noConversion"/>
  </si>
  <si>
    <t>C中503</t>
    <phoneticPr fontId="4" type="noConversion"/>
  </si>
  <si>
    <t>陈爽爽</t>
    <phoneticPr fontId="4" type="noConversion"/>
  </si>
  <si>
    <t>邱兵兵</t>
    <phoneticPr fontId="4" type="noConversion"/>
  </si>
  <si>
    <t>宋志刚</t>
    <phoneticPr fontId="4" type="noConversion"/>
  </si>
  <si>
    <t>吴荻</t>
    <phoneticPr fontId="4" type="noConversion"/>
  </si>
  <si>
    <t>王红梅</t>
    <phoneticPr fontId="4" type="noConversion"/>
  </si>
  <si>
    <t>刘力军</t>
    <phoneticPr fontId="1" type="noConversion"/>
  </si>
  <si>
    <t>屈小杰</t>
    <phoneticPr fontId="1" type="noConversion"/>
  </si>
  <si>
    <t>吴凤菊</t>
    <phoneticPr fontId="1" type="noConversion"/>
  </si>
  <si>
    <t>彭爱梅</t>
    <phoneticPr fontId="1" type="noConversion"/>
  </si>
  <si>
    <t>徐明瑜</t>
    <phoneticPr fontId="1" type="noConversion"/>
  </si>
  <si>
    <t>刘舒(会)</t>
    <phoneticPr fontId="1" type="noConversion"/>
  </si>
  <si>
    <t>冯晓双</t>
    <phoneticPr fontId="1" type="noConversion"/>
  </si>
  <si>
    <t>张倩倩</t>
    <phoneticPr fontId="1" type="noConversion"/>
  </si>
  <si>
    <t>谢芳</t>
    <phoneticPr fontId="1" type="noConversion"/>
  </si>
  <si>
    <t>凌正华</t>
    <phoneticPr fontId="4" type="noConversion"/>
  </si>
  <si>
    <t>姜文锐</t>
    <phoneticPr fontId="4" type="noConversion"/>
  </si>
  <si>
    <t>黄逸梅</t>
    <phoneticPr fontId="4" type="noConversion"/>
  </si>
  <si>
    <t>谢芳</t>
    <phoneticPr fontId="4" type="noConversion"/>
  </si>
  <si>
    <t>崔建文</t>
    <phoneticPr fontId="4" type="noConversion"/>
  </si>
  <si>
    <t>赵天舒</t>
    <phoneticPr fontId="4" type="noConversion"/>
  </si>
  <si>
    <t>后士香</t>
    <phoneticPr fontId="4" type="noConversion"/>
  </si>
  <si>
    <t>唐志炜</t>
    <phoneticPr fontId="4" type="noConversion"/>
  </si>
  <si>
    <t>陈爱月</t>
    <phoneticPr fontId="1" type="noConversion"/>
  </si>
  <si>
    <t>杜天文</t>
    <phoneticPr fontId="1" type="noConversion"/>
  </si>
  <si>
    <t>周进杰</t>
    <phoneticPr fontId="4" type="noConversion"/>
  </si>
  <si>
    <t>孙含笑</t>
    <phoneticPr fontId="4" type="noConversion"/>
  </si>
  <si>
    <t>王晓凡</t>
    <phoneticPr fontId="4" type="noConversion"/>
  </si>
  <si>
    <t>关涵</t>
    <phoneticPr fontId="4" type="noConversion"/>
  </si>
  <si>
    <t>毛泽洪</t>
    <phoneticPr fontId="4" type="noConversion"/>
  </si>
  <si>
    <t>曹剑</t>
    <phoneticPr fontId="4" type="noConversion"/>
  </si>
  <si>
    <t>魏忠英</t>
    <phoneticPr fontId="4" type="noConversion"/>
  </si>
  <si>
    <t>胥成鑫</t>
    <phoneticPr fontId="4" type="noConversion"/>
  </si>
  <si>
    <t>陈双</t>
    <phoneticPr fontId="4" type="noConversion"/>
  </si>
  <si>
    <t>颜璐</t>
    <phoneticPr fontId="1" type="noConversion"/>
  </si>
  <si>
    <t>郭秋平</t>
    <phoneticPr fontId="1" type="noConversion"/>
  </si>
  <si>
    <t>叶城洁</t>
    <phoneticPr fontId="1" type="noConversion"/>
  </si>
  <si>
    <t>蒋佳雯</t>
    <phoneticPr fontId="1" type="noConversion"/>
  </si>
  <si>
    <t>林仕伟</t>
    <phoneticPr fontId="1" type="noConversion"/>
  </si>
  <si>
    <t>陈岩</t>
    <phoneticPr fontId="1" type="noConversion"/>
  </si>
  <si>
    <t>鲁彤彤</t>
    <phoneticPr fontId="1" type="noConversion"/>
  </si>
  <si>
    <t>马浩杰</t>
    <phoneticPr fontId="1" type="noConversion"/>
  </si>
  <si>
    <t>姚硕</t>
    <phoneticPr fontId="1" type="noConversion"/>
  </si>
  <si>
    <t>朱倩文</t>
    <phoneticPr fontId="1" type="noConversion"/>
  </si>
  <si>
    <t>张晓杰</t>
    <phoneticPr fontId="1" type="noConversion"/>
  </si>
  <si>
    <t>徐心怡</t>
    <phoneticPr fontId="1" type="noConversion"/>
  </si>
  <si>
    <t>李霁霖</t>
    <phoneticPr fontId="1" type="noConversion"/>
  </si>
  <si>
    <t>李霁霖</t>
    <phoneticPr fontId="4" type="noConversion"/>
  </si>
  <si>
    <t>李惠</t>
  </si>
  <si>
    <t>黄晨</t>
  </si>
  <si>
    <t>谢方圆</t>
  </si>
  <si>
    <t>陈露</t>
  </si>
  <si>
    <t>朱萌</t>
  </si>
  <si>
    <t>田春</t>
  </si>
  <si>
    <t>刘欣</t>
  </si>
  <si>
    <t>赵一品</t>
  </si>
  <si>
    <t>陈林</t>
  </si>
  <si>
    <t>张斌</t>
  </si>
  <si>
    <t>蒋若星</t>
  </si>
  <si>
    <t>葛卓勍</t>
  </si>
  <si>
    <t>刘聪</t>
  </si>
  <si>
    <t>钟文汐</t>
  </si>
  <si>
    <t>赵吕欣</t>
  </si>
  <si>
    <t>张文婷</t>
  </si>
  <si>
    <t>肖圣林</t>
  </si>
  <si>
    <t>吴琼</t>
  </si>
  <si>
    <t>董端阳</t>
  </si>
  <si>
    <t>朱思与</t>
  </si>
  <si>
    <t>葛征西</t>
  </si>
  <si>
    <t>潘璐</t>
  </si>
  <si>
    <t>陈天星</t>
  </si>
  <si>
    <t>朱清雯</t>
  </si>
  <si>
    <t>肖扬</t>
  </si>
  <si>
    <t>郭立春</t>
  </si>
  <si>
    <t>罗华</t>
  </si>
  <si>
    <t>姜佳</t>
  </si>
  <si>
    <t>许珂</t>
  </si>
  <si>
    <t>桂海滨</t>
  </si>
  <si>
    <t>蒋鹤如</t>
  </si>
  <si>
    <t>王蓓蓓</t>
  </si>
  <si>
    <t>关晨雨</t>
  </si>
  <si>
    <t>吕品</t>
  </si>
  <si>
    <t>黄琼</t>
  </si>
  <si>
    <t>张钰莹</t>
  </si>
  <si>
    <t>陈良梅</t>
  </si>
  <si>
    <t>徐晨艳</t>
  </si>
  <si>
    <t>朱虹</t>
  </si>
  <si>
    <t>吕游</t>
  </si>
  <si>
    <t>朱小红</t>
  </si>
  <si>
    <t>唐青</t>
  </si>
  <si>
    <t>姚璐</t>
  </si>
  <si>
    <t>刘蒙</t>
  </si>
  <si>
    <t>王绍武</t>
  </si>
  <si>
    <t>陈晓蕾</t>
  </si>
  <si>
    <t>刘晓宇</t>
  </si>
  <si>
    <t>任桢桢</t>
  </si>
  <si>
    <t>尹紫蔚</t>
  </si>
  <si>
    <t>杜程程</t>
  </si>
  <si>
    <t>侯亚凤</t>
  </si>
  <si>
    <t>衣晓东</t>
  </si>
  <si>
    <t>赵天舒</t>
    <phoneticPr fontId="1" type="noConversion"/>
  </si>
  <si>
    <t>杜天文</t>
    <phoneticPr fontId="4" type="noConversion"/>
  </si>
  <si>
    <t>唐志炜</t>
    <phoneticPr fontId="1" type="noConversion"/>
  </si>
  <si>
    <t>后士香</t>
    <phoneticPr fontId="1" type="noConversion"/>
  </si>
  <si>
    <t>关涵</t>
    <phoneticPr fontId="1" type="noConversion"/>
  </si>
  <si>
    <t>周进杰</t>
    <phoneticPr fontId="1" type="noConversion"/>
  </si>
  <si>
    <t>孙含笑</t>
    <phoneticPr fontId="1" type="noConversion"/>
  </si>
  <si>
    <t>王晓凡</t>
    <phoneticPr fontId="1" type="noConversion"/>
  </si>
  <si>
    <t>毛泽洪</t>
    <phoneticPr fontId="1" type="noConversion"/>
  </si>
  <si>
    <t>陈雨棠</t>
    <phoneticPr fontId="4" type="noConversion"/>
  </si>
  <si>
    <t>曹剑</t>
    <phoneticPr fontId="1" type="noConversion"/>
  </si>
  <si>
    <t>魏忠英</t>
    <phoneticPr fontId="1" type="noConversion"/>
  </si>
  <si>
    <t>胥成鑫</t>
    <phoneticPr fontId="1" type="noConversion"/>
  </si>
  <si>
    <t>马浩杰</t>
    <phoneticPr fontId="4" type="noConversion"/>
  </si>
  <si>
    <t>姚硕</t>
    <phoneticPr fontId="4" type="noConversion"/>
  </si>
  <si>
    <t>朱倩文</t>
    <phoneticPr fontId="4" type="noConversion"/>
  </si>
  <si>
    <t>11月12日周二13:30-15:30</t>
    <phoneticPr fontId="4" type="noConversion"/>
  </si>
  <si>
    <t>11月13日周三13:30-15:30</t>
    <phoneticPr fontId="4" type="noConversion"/>
  </si>
  <si>
    <t>开卷</t>
  </si>
  <si>
    <t>答题册</t>
  </si>
  <si>
    <t>可带物品</t>
  </si>
  <si>
    <t>备注</t>
  </si>
  <si>
    <t>C中201</t>
  </si>
  <si>
    <t>会计学院</t>
    <phoneticPr fontId="4" type="noConversion"/>
  </si>
  <si>
    <t>审计学院</t>
    <phoneticPr fontId="4" type="noConversion"/>
  </si>
  <si>
    <t>金融学院</t>
    <phoneticPr fontId="4" type="noConversion"/>
  </si>
  <si>
    <t>信息学院</t>
    <phoneticPr fontId="4" type="noConversion"/>
  </si>
  <si>
    <t>考试形式</t>
    <phoneticPr fontId="4" type="noConversion"/>
  </si>
  <si>
    <t>闭卷机考</t>
  </si>
  <si>
    <t>行政班</t>
  </si>
  <si>
    <t>学号</t>
  </si>
  <si>
    <t>姓名</t>
  </si>
  <si>
    <t>课程名</t>
  </si>
  <si>
    <t>跟班班级</t>
  </si>
  <si>
    <t>万雨洁</t>
  </si>
  <si>
    <t>2023级财管5班</t>
  </si>
  <si>
    <t>覃禹铭</t>
  </si>
  <si>
    <t>2023级管理实验班</t>
  </si>
  <si>
    <t>李莹</t>
  </si>
  <si>
    <t>2023级评估1班</t>
  </si>
  <si>
    <t>张尧</t>
  </si>
  <si>
    <t>2023级审计4班</t>
  </si>
  <si>
    <t>何煜琪</t>
  </si>
  <si>
    <t>2023级审计5班</t>
  </si>
  <si>
    <t>祁宝</t>
  </si>
  <si>
    <t>2023级行管1班</t>
  </si>
  <si>
    <t>李炅铭</t>
  </si>
  <si>
    <t>王治珺</t>
  </si>
  <si>
    <t>陈倩</t>
  </si>
  <si>
    <t>2023级审计学（国际管理会计实验1班）</t>
  </si>
  <si>
    <t>肖勇</t>
  </si>
  <si>
    <t>盛蔚</t>
  </si>
  <si>
    <t>注册会计师审计</t>
  </si>
  <si>
    <t>周恩萌</t>
  </si>
  <si>
    <t>曹玉清</t>
  </si>
  <si>
    <t>娜萨</t>
  </si>
  <si>
    <t>高志强</t>
  </si>
  <si>
    <t>姜垚</t>
  </si>
  <si>
    <t>刘钰</t>
  </si>
  <si>
    <t>罗玉洁</t>
  </si>
  <si>
    <t>普涵</t>
  </si>
  <si>
    <t>王琪</t>
  </si>
  <si>
    <t>杨铭泽</t>
  </si>
  <si>
    <t>毛泽东思想和中国特色社会主义理论体系概论</t>
    <phoneticPr fontId="1" type="noConversion"/>
  </si>
  <si>
    <t>C中202</t>
    <phoneticPr fontId="1" type="noConversion"/>
  </si>
  <si>
    <t>C中301</t>
    <phoneticPr fontId="1" type="noConversion"/>
  </si>
  <si>
    <t>11月12日周二13:30-15:30</t>
  </si>
  <si>
    <t>李娟</t>
    <phoneticPr fontId="4" type="noConversion"/>
  </si>
  <si>
    <t>冯建霞</t>
    <phoneticPr fontId="4" type="noConversion"/>
  </si>
  <si>
    <t>2024-2025-1期中结课课程考试安排</t>
    <phoneticPr fontId="4" type="noConversion"/>
  </si>
  <si>
    <t>诚信考试承诺签名</t>
    <phoneticPr fontId="1" type="noConversion"/>
  </si>
  <si>
    <t>2024-2025-1跟班补重修考试签到表</t>
    <phoneticPr fontId="1" type="noConversion"/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</si>
  <si>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  <phoneticPr fontId="11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</si>
  <si>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11" type="noConversion"/>
  </si>
  <si>
    <t>3.教务系统录入成绩开放至2024年11月18日17:00。</t>
    <phoneticPr fontId="11" type="noConversion"/>
  </si>
  <si>
    <t>教务办</t>
    <phoneticPr fontId="11" type="noConversion"/>
  </si>
  <si>
    <t>考场人数</t>
    <phoneticPr fontId="4" type="noConversion"/>
  </si>
  <si>
    <t>监考老师2</t>
    <phoneticPr fontId="4" type="noConversion"/>
  </si>
  <si>
    <t>js21****32</t>
  </si>
  <si>
    <t>js22****29</t>
  </si>
  <si>
    <t>js22****14</t>
  </si>
  <si>
    <t>js18****52</t>
  </si>
  <si>
    <t>js21****11</t>
  </si>
  <si>
    <t>js21****03</t>
  </si>
  <si>
    <t>js21****12</t>
  </si>
  <si>
    <t>js21****31</t>
  </si>
  <si>
    <t>js16****54</t>
  </si>
  <si>
    <t>js21****19</t>
  </si>
  <si>
    <t>js21****47</t>
  </si>
  <si>
    <t>js21****01</t>
  </si>
  <si>
    <t>js21****22</t>
  </si>
  <si>
    <t>js21****09</t>
  </si>
  <si>
    <t>js21****13</t>
  </si>
  <si>
    <t>js21****34</t>
  </si>
  <si>
    <t>js21****36</t>
  </si>
  <si>
    <t>js21****42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</si>
</sst>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1" fontId="2" fillId="0" borderId="0" xfId="0" applyNumberFormat="1" applyFont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副本全校期末考试安排-调整" xfId="1" xr:uid="{06982D36-B1A4-41A6-ABF4-530CB4DE7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AD54-3906-4050-BFC8-7001F521F7BE}">
  <dimension ref="A1:N122"/>
  <sheetViews>
    <sheetView tabSelected="1" topLeftCell="A52" workbookViewId="0">
      <selection activeCell="E116" sqref="E116"/>
    </sheetView>
  </sheetViews>
  <sheetFormatPr defaultRowHeight="14.25" customHeight="1" x14ac:dyDescent="0.2"/>
  <cols>
    <col min="1" max="1" width="23.125" style="15" customWidth="1"/>
    <col min="2" max="2" width="8.625" style="15" customWidth="1"/>
    <col min="3" max="3" width="39.5" style="10" customWidth="1"/>
    <col min="4" max="4" width="2.5" style="15" customWidth="1"/>
    <col min="5" max="5" width="39.875" style="10" customWidth="1"/>
    <col min="6" max="6" width="4.75" style="15" customWidth="1"/>
    <col min="7" max="7" width="4.5" style="15" customWidth="1"/>
    <col min="8" max="8" width="6.875" style="15" customWidth="1"/>
    <col min="9" max="10" width="8.375" style="15" customWidth="1"/>
    <col min="11" max="11" width="5.125" style="15" customWidth="1"/>
    <col min="12" max="12" width="6.625" style="15" customWidth="1"/>
    <col min="13" max="13" width="16.75" style="10" customWidth="1"/>
    <col min="14" max="14" width="3.625" style="10" customWidth="1"/>
    <col min="15" max="16384" width="9" style="10"/>
  </cols>
  <sheetData>
    <row r="1" spans="1:14" ht="29.25" customHeight="1" x14ac:dyDescent="0.2">
      <c r="A1" s="37" t="s">
        <v>411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4" customFormat="1" ht="33" customHeight="1" x14ac:dyDescent="0.2">
      <c r="A2" s="9" t="s">
        <v>129</v>
      </c>
      <c r="B2" s="9" t="s">
        <v>0</v>
      </c>
      <c r="C2" s="9" t="s">
        <v>1</v>
      </c>
      <c r="D2" s="9" t="s">
        <v>2</v>
      </c>
      <c r="E2" s="9" t="s">
        <v>3</v>
      </c>
      <c r="F2" s="13" t="s">
        <v>130</v>
      </c>
      <c r="G2" s="13" t="s">
        <v>418</v>
      </c>
      <c r="H2" s="13" t="s">
        <v>131</v>
      </c>
      <c r="I2" s="13" t="s">
        <v>132</v>
      </c>
      <c r="J2" s="13" t="s">
        <v>419</v>
      </c>
      <c r="K2" s="9" t="s">
        <v>369</v>
      </c>
      <c r="L2" s="4" t="s">
        <v>361</v>
      </c>
      <c r="M2" s="4" t="s">
        <v>362</v>
      </c>
      <c r="N2" s="4" t="s">
        <v>363</v>
      </c>
    </row>
    <row r="3" spans="1:14" s="8" customFormat="1" ht="14.25" customHeight="1" x14ac:dyDescent="0.2">
      <c r="A3" s="38" t="s">
        <v>198</v>
      </c>
      <c r="B3" s="9" t="s">
        <v>368</v>
      </c>
      <c r="C3" s="6" t="s">
        <v>103</v>
      </c>
      <c r="D3" s="16">
        <v>2</v>
      </c>
      <c r="E3" s="6" t="s">
        <v>116</v>
      </c>
      <c r="F3" s="17">
        <f>47+2</f>
        <v>49</v>
      </c>
      <c r="G3" s="17">
        <v>49</v>
      </c>
      <c r="H3" s="17" t="s">
        <v>199</v>
      </c>
      <c r="I3" s="17" t="s">
        <v>262</v>
      </c>
      <c r="J3" s="17" t="s">
        <v>104</v>
      </c>
      <c r="K3" s="4" t="s">
        <v>120</v>
      </c>
      <c r="L3" s="4" t="s">
        <v>117</v>
      </c>
      <c r="M3" s="11"/>
      <c r="N3" s="11"/>
    </row>
    <row r="4" spans="1:14" s="8" customFormat="1" ht="14.25" customHeight="1" x14ac:dyDescent="0.2">
      <c r="A4" s="39"/>
      <c r="B4" s="9" t="s">
        <v>4</v>
      </c>
      <c r="C4" s="6" t="s">
        <v>14</v>
      </c>
      <c r="D4" s="16">
        <v>2</v>
      </c>
      <c r="E4" s="6" t="s">
        <v>12</v>
      </c>
      <c r="F4" s="17">
        <v>46</v>
      </c>
      <c r="G4" s="17">
        <v>46</v>
      </c>
      <c r="H4" s="17" t="s">
        <v>200</v>
      </c>
      <c r="I4" s="17" t="s">
        <v>244</v>
      </c>
      <c r="J4" s="17" t="s">
        <v>263</v>
      </c>
      <c r="K4" s="4" t="s">
        <v>120</v>
      </c>
      <c r="L4" s="4" t="s">
        <v>117</v>
      </c>
      <c r="M4" s="11"/>
      <c r="N4" s="11"/>
    </row>
    <row r="5" spans="1:14" s="8" customFormat="1" ht="14.25" customHeight="1" x14ac:dyDescent="0.2">
      <c r="A5" s="39"/>
      <c r="B5" s="9" t="s">
        <v>62</v>
      </c>
      <c r="C5" s="6" t="s">
        <v>63</v>
      </c>
      <c r="D5" s="16">
        <v>2</v>
      </c>
      <c r="E5" s="6" t="s">
        <v>135</v>
      </c>
      <c r="F5" s="3">
        <f>33+1</f>
        <v>34</v>
      </c>
      <c r="G5" s="34">
        <v>68</v>
      </c>
      <c r="H5" s="34" t="s">
        <v>136</v>
      </c>
      <c r="I5" s="34" t="s">
        <v>67</v>
      </c>
      <c r="J5" s="34" t="s">
        <v>137</v>
      </c>
      <c r="K5" s="4" t="s">
        <v>120</v>
      </c>
      <c r="L5" s="4" t="s">
        <v>138</v>
      </c>
      <c r="M5" s="11"/>
      <c r="N5" s="11"/>
    </row>
    <row r="6" spans="1:14" s="8" customFormat="1" ht="14.25" customHeight="1" x14ac:dyDescent="0.2">
      <c r="A6" s="39"/>
      <c r="B6" s="9" t="s">
        <v>62</v>
      </c>
      <c r="C6" s="6" t="s">
        <v>63</v>
      </c>
      <c r="D6" s="16">
        <v>2</v>
      </c>
      <c r="E6" s="6" t="s">
        <v>76</v>
      </c>
      <c r="F6" s="3">
        <v>34</v>
      </c>
      <c r="G6" s="35"/>
      <c r="H6" s="35" t="s">
        <v>136</v>
      </c>
      <c r="I6" s="35" t="s">
        <v>67</v>
      </c>
      <c r="J6" s="35" t="s">
        <v>137</v>
      </c>
      <c r="K6" s="4" t="s">
        <v>120</v>
      </c>
      <c r="L6" s="4" t="s">
        <v>138</v>
      </c>
      <c r="M6" s="11"/>
      <c r="N6" s="11"/>
    </row>
    <row r="7" spans="1:14" s="8" customFormat="1" ht="14.25" customHeight="1" x14ac:dyDescent="0.2">
      <c r="A7" s="39"/>
      <c r="B7" s="9" t="s">
        <v>62</v>
      </c>
      <c r="C7" s="6" t="s">
        <v>63</v>
      </c>
      <c r="D7" s="16">
        <v>2</v>
      </c>
      <c r="E7" s="6" t="s">
        <v>139</v>
      </c>
      <c r="F7" s="3">
        <f>36+1</f>
        <v>37</v>
      </c>
      <c r="G7" s="34">
        <v>72</v>
      </c>
      <c r="H7" s="34" t="s">
        <v>140</v>
      </c>
      <c r="I7" s="34" t="s">
        <v>141</v>
      </c>
      <c r="J7" s="34" t="s">
        <v>142</v>
      </c>
      <c r="K7" s="4" t="s">
        <v>120</v>
      </c>
      <c r="L7" s="4" t="s">
        <v>138</v>
      </c>
      <c r="M7" s="11"/>
      <c r="N7" s="11"/>
    </row>
    <row r="8" spans="1:14" s="8" customFormat="1" ht="14.25" customHeight="1" x14ac:dyDescent="0.2">
      <c r="A8" s="39"/>
      <c r="B8" s="9" t="s">
        <v>62</v>
      </c>
      <c r="C8" s="6" t="s">
        <v>63</v>
      </c>
      <c r="D8" s="16">
        <v>2</v>
      </c>
      <c r="E8" s="6" t="s">
        <v>26</v>
      </c>
      <c r="F8" s="3">
        <v>35</v>
      </c>
      <c r="G8" s="35"/>
      <c r="H8" s="35" t="s">
        <v>140</v>
      </c>
      <c r="I8" s="35" t="s">
        <v>141</v>
      </c>
      <c r="J8" s="35" t="s">
        <v>142</v>
      </c>
      <c r="K8" s="4" t="s">
        <v>120</v>
      </c>
      <c r="L8" s="4" t="s">
        <v>138</v>
      </c>
      <c r="M8" s="11"/>
      <c r="N8" s="11"/>
    </row>
    <row r="9" spans="1:14" s="8" customFormat="1" ht="14.25" customHeight="1" x14ac:dyDescent="0.2">
      <c r="A9" s="39"/>
      <c r="B9" s="9" t="s">
        <v>62</v>
      </c>
      <c r="C9" s="6" t="s">
        <v>63</v>
      </c>
      <c r="D9" s="16">
        <v>2</v>
      </c>
      <c r="E9" s="6" t="s">
        <v>36</v>
      </c>
      <c r="F9" s="3">
        <v>43</v>
      </c>
      <c r="G9" s="3">
        <v>43</v>
      </c>
      <c r="H9" s="3" t="s">
        <v>143</v>
      </c>
      <c r="I9" s="3" t="s">
        <v>68</v>
      </c>
      <c r="J9" s="3" t="s">
        <v>144</v>
      </c>
      <c r="K9" s="4" t="s">
        <v>120</v>
      </c>
      <c r="L9" s="4" t="s">
        <v>138</v>
      </c>
      <c r="M9" s="11"/>
      <c r="N9" s="11"/>
    </row>
    <row r="10" spans="1:14" s="8" customFormat="1" ht="14.25" customHeight="1" x14ac:dyDescent="0.2">
      <c r="A10" s="39"/>
      <c r="B10" s="9" t="s">
        <v>62</v>
      </c>
      <c r="C10" s="6" t="s">
        <v>63</v>
      </c>
      <c r="D10" s="16">
        <v>2</v>
      </c>
      <c r="E10" s="6" t="s">
        <v>37</v>
      </c>
      <c r="F10" s="3">
        <v>46</v>
      </c>
      <c r="G10" s="3">
        <v>46</v>
      </c>
      <c r="H10" s="3" t="s">
        <v>145</v>
      </c>
      <c r="I10" s="3" t="s">
        <v>146</v>
      </c>
      <c r="J10" s="3" t="s">
        <v>147</v>
      </c>
      <c r="K10" s="4" t="s">
        <v>120</v>
      </c>
      <c r="L10" s="4" t="s">
        <v>138</v>
      </c>
      <c r="M10" s="11"/>
      <c r="N10" s="11"/>
    </row>
    <row r="11" spans="1:14" s="8" customFormat="1" ht="14.25" customHeight="1" x14ac:dyDescent="0.2">
      <c r="A11" s="39"/>
      <c r="B11" s="9" t="s">
        <v>62</v>
      </c>
      <c r="C11" s="6" t="s">
        <v>63</v>
      </c>
      <c r="D11" s="16">
        <v>2</v>
      </c>
      <c r="E11" s="6" t="s">
        <v>38</v>
      </c>
      <c r="F11" s="3">
        <v>48</v>
      </c>
      <c r="G11" s="34">
        <v>76</v>
      </c>
      <c r="H11" s="34" t="s">
        <v>148</v>
      </c>
      <c r="I11" s="34" t="s">
        <v>149</v>
      </c>
      <c r="J11" s="34" t="s">
        <v>150</v>
      </c>
      <c r="K11" s="4" t="s">
        <v>120</v>
      </c>
      <c r="L11" s="4" t="s">
        <v>138</v>
      </c>
      <c r="M11" s="11"/>
      <c r="N11" s="11"/>
    </row>
    <row r="12" spans="1:14" s="8" customFormat="1" ht="14.25" customHeight="1" x14ac:dyDescent="0.2">
      <c r="A12" s="39"/>
      <c r="B12" s="9" t="s">
        <v>62</v>
      </c>
      <c r="C12" s="6" t="s">
        <v>63</v>
      </c>
      <c r="D12" s="16">
        <v>2</v>
      </c>
      <c r="E12" s="6" t="s">
        <v>65</v>
      </c>
      <c r="F12" s="3">
        <v>28</v>
      </c>
      <c r="G12" s="35"/>
      <c r="H12" s="35" t="s">
        <v>148</v>
      </c>
      <c r="I12" s="35" t="s">
        <v>149</v>
      </c>
      <c r="J12" s="35" t="s">
        <v>150</v>
      </c>
      <c r="K12" s="4" t="s">
        <v>120</v>
      </c>
      <c r="L12" s="4" t="s">
        <v>138</v>
      </c>
      <c r="M12" s="11"/>
      <c r="N12" s="11"/>
    </row>
    <row r="13" spans="1:14" s="8" customFormat="1" ht="14.25" customHeight="1" x14ac:dyDescent="0.2">
      <c r="A13" s="39"/>
      <c r="B13" s="9" t="s">
        <v>62</v>
      </c>
      <c r="C13" s="6" t="s">
        <v>63</v>
      </c>
      <c r="D13" s="16">
        <v>2</v>
      </c>
      <c r="E13" s="6" t="s">
        <v>39</v>
      </c>
      <c r="F13" s="3">
        <v>43</v>
      </c>
      <c r="G13" s="34">
        <v>74</v>
      </c>
      <c r="H13" s="34" t="s">
        <v>151</v>
      </c>
      <c r="I13" s="34" t="s">
        <v>152</v>
      </c>
      <c r="J13" s="34" t="s">
        <v>153</v>
      </c>
      <c r="K13" s="4" t="s">
        <v>120</v>
      </c>
      <c r="L13" s="4" t="s">
        <v>138</v>
      </c>
      <c r="M13" s="11"/>
      <c r="N13" s="11"/>
    </row>
    <row r="14" spans="1:14" s="8" customFormat="1" ht="14.25" customHeight="1" x14ac:dyDescent="0.2">
      <c r="A14" s="39"/>
      <c r="B14" s="9" t="s">
        <v>62</v>
      </c>
      <c r="C14" s="6" t="s">
        <v>63</v>
      </c>
      <c r="D14" s="16">
        <v>2</v>
      </c>
      <c r="E14" s="6" t="s">
        <v>64</v>
      </c>
      <c r="F14" s="3">
        <v>31</v>
      </c>
      <c r="G14" s="35"/>
      <c r="H14" s="35" t="s">
        <v>151</v>
      </c>
      <c r="I14" s="35" t="s">
        <v>152</v>
      </c>
      <c r="J14" s="35" t="s">
        <v>153</v>
      </c>
      <c r="K14" s="4" t="s">
        <v>120</v>
      </c>
      <c r="L14" s="4" t="s">
        <v>138</v>
      </c>
      <c r="M14" s="11"/>
      <c r="N14" s="11"/>
    </row>
    <row r="15" spans="1:14" s="8" customFormat="1" ht="14.25" customHeight="1" x14ac:dyDescent="0.2">
      <c r="A15" s="39"/>
      <c r="B15" s="9" t="s">
        <v>367</v>
      </c>
      <c r="C15" s="6" t="s">
        <v>91</v>
      </c>
      <c r="D15" s="16">
        <v>2</v>
      </c>
      <c r="E15" s="6" t="s">
        <v>92</v>
      </c>
      <c r="F15" s="17">
        <v>42</v>
      </c>
      <c r="G15" s="17">
        <v>42</v>
      </c>
      <c r="H15" s="17" t="s">
        <v>204</v>
      </c>
      <c r="I15" s="17" t="s">
        <v>267</v>
      </c>
      <c r="J15" s="17" t="s">
        <v>247</v>
      </c>
      <c r="K15" s="4" t="s">
        <v>120</v>
      </c>
      <c r="L15" s="4" t="s">
        <v>117</v>
      </c>
      <c r="M15" s="11"/>
      <c r="N15" s="11"/>
    </row>
    <row r="16" spans="1:14" s="8" customFormat="1" ht="14.25" customHeight="1" x14ac:dyDescent="0.2">
      <c r="A16" s="39"/>
      <c r="B16" s="9" t="s">
        <v>367</v>
      </c>
      <c r="C16" s="6" t="s">
        <v>91</v>
      </c>
      <c r="D16" s="16">
        <v>2</v>
      </c>
      <c r="E16" s="6" t="s">
        <v>93</v>
      </c>
      <c r="F16" s="17">
        <v>27</v>
      </c>
      <c r="G16" s="32">
        <v>64</v>
      </c>
      <c r="H16" s="32" t="s">
        <v>202</v>
      </c>
      <c r="I16" s="32" t="s">
        <v>268</v>
      </c>
      <c r="J16" s="32" t="s">
        <v>269</v>
      </c>
      <c r="K16" s="4" t="s">
        <v>120</v>
      </c>
      <c r="L16" s="4" t="s">
        <v>117</v>
      </c>
      <c r="M16" s="11"/>
      <c r="N16" s="11"/>
    </row>
    <row r="17" spans="1:14" s="8" customFormat="1" ht="14.25" customHeight="1" x14ac:dyDescent="0.2">
      <c r="A17" s="39"/>
      <c r="B17" s="9" t="s">
        <v>367</v>
      </c>
      <c r="C17" s="6" t="s">
        <v>91</v>
      </c>
      <c r="D17" s="16">
        <v>2</v>
      </c>
      <c r="E17" s="6" t="s">
        <v>94</v>
      </c>
      <c r="F17" s="17">
        <v>37</v>
      </c>
      <c r="G17" s="33"/>
      <c r="H17" s="33" t="s">
        <v>202</v>
      </c>
      <c r="I17" s="33" t="s">
        <v>268</v>
      </c>
      <c r="J17" s="33" t="s">
        <v>269</v>
      </c>
      <c r="K17" s="4" t="s">
        <v>120</v>
      </c>
      <c r="L17" s="4" t="s">
        <v>117</v>
      </c>
      <c r="M17" s="11"/>
      <c r="N17" s="11"/>
    </row>
    <row r="18" spans="1:14" s="8" customFormat="1" ht="14.25" customHeight="1" x14ac:dyDescent="0.2">
      <c r="A18" s="39"/>
      <c r="B18" s="9" t="s">
        <v>367</v>
      </c>
      <c r="C18" s="6" t="s">
        <v>79</v>
      </c>
      <c r="D18" s="16">
        <v>3</v>
      </c>
      <c r="E18" s="6" t="s">
        <v>80</v>
      </c>
      <c r="F18" s="17">
        <v>32</v>
      </c>
      <c r="G18" s="32">
        <v>62</v>
      </c>
      <c r="H18" s="32" t="s">
        <v>203</v>
      </c>
      <c r="I18" s="32" t="s">
        <v>245</v>
      </c>
      <c r="J18" s="32" t="s">
        <v>270</v>
      </c>
      <c r="K18" s="4" t="s">
        <v>120</v>
      </c>
      <c r="L18" s="4" t="s">
        <v>117</v>
      </c>
      <c r="M18" s="11"/>
      <c r="N18" s="11"/>
    </row>
    <row r="19" spans="1:14" s="8" customFormat="1" ht="14.25" customHeight="1" x14ac:dyDescent="0.2">
      <c r="A19" s="39"/>
      <c r="B19" s="9" t="s">
        <v>367</v>
      </c>
      <c r="C19" s="6" t="s">
        <v>79</v>
      </c>
      <c r="D19" s="16">
        <v>3</v>
      </c>
      <c r="E19" s="6" t="s">
        <v>81</v>
      </c>
      <c r="F19" s="17">
        <v>30</v>
      </c>
      <c r="G19" s="33"/>
      <c r="H19" s="33" t="s">
        <v>203</v>
      </c>
      <c r="I19" s="33" t="s">
        <v>245</v>
      </c>
      <c r="J19" s="33" t="s">
        <v>270</v>
      </c>
      <c r="K19" s="4" t="s">
        <v>120</v>
      </c>
      <c r="L19" s="4" t="s">
        <v>117</v>
      </c>
      <c r="M19" s="11"/>
      <c r="N19" s="11"/>
    </row>
    <row r="20" spans="1:14" s="8" customFormat="1" ht="14.25" customHeight="1" x14ac:dyDescent="0.2">
      <c r="A20" s="39"/>
      <c r="B20" s="9" t="s">
        <v>62</v>
      </c>
      <c r="C20" s="6" t="s">
        <v>63</v>
      </c>
      <c r="D20" s="16">
        <v>2</v>
      </c>
      <c r="E20" s="6" t="s">
        <v>154</v>
      </c>
      <c r="F20" s="3">
        <f>42+1</f>
        <v>43</v>
      </c>
      <c r="G20" s="34">
        <v>79</v>
      </c>
      <c r="H20" s="34" t="s">
        <v>155</v>
      </c>
      <c r="I20" s="34" t="s">
        <v>156</v>
      </c>
      <c r="J20" s="34" t="s">
        <v>157</v>
      </c>
      <c r="K20" s="4" t="s">
        <v>120</v>
      </c>
      <c r="L20" s="4" t="s">
        <v>138</v>
      </c>
      <c r="M20" s="11"/>
      <c r="N20" s="11"/>
    </row>
    <row r="21" spans="1:14" s="8" customFormat="1" ht="14.25" customHeight="1" x14ac:dyDescent="0.2">
      <c r="A21" s="39"/>
      <c r="B21" s="9" t="s">
        <v>62</v>
      </c>
      <c r="C21" s="6" t="s">
        <v>63</v>
      </c>
      <c r="D21" s="16">
        <v>2</v>
      </c>
      <c r="E21" s="6" t="s">
        <v>158</v>
      </c>
      <c r="F21" s="3">
        <f>35+1</f>
        <v>36</v>
      </c>
      <c r="G21" s="35"/>
      <c r="H21" s="35" t="s">
        <v>155</v>
      </c>
      <c r="I21" s="35" t="s">
        <v>156</v>
      </c>
      <c r="J21" s="35" t="s">
        <v>157</v>
      </c>
      <c r="K21" s="4" t="s">
        <v>120</v>
      </c>
      <c r="L21" s="4" t="s">
        <v>138</v>
      </c>
      <c r="M21" s="11"/>
      <c r="N21" s="11"/>
    </row>
    <row r="22" spans="1:14" s="8" customFormat="1" ht="14.25" customHeight="1" x14ac:dyDescent="0.2">
      <c r="A22" s="39"/>
      <c r="B22" s="9" t="s">
        <v>62</v>
      </c>
      <c r="C22" s="6" t="s">
        <v>63</v>
      </c>
      <c r="D22" s="16">
        <v>2</v>
      </c>
      <c r="E22" s="6" t="s">
        <v>41</v>
      </c>
      <c r="F22" s="3">
        <v>32</v>
      </c>
      <c r="G22" s="34">
        <v>67</v>
      </c>
      <c r="H22" s="34" t="s">
        <v>159</v>
      </c>
      <c r="I22" s="34" t="s">
        <v>160</v>
      </c>
      <c r="J22" s="34" t="s">
        <v>161</v>
      </c>
      <c r="K22" s="4" t="s">
        <v>120</v>
      </c>
      <c r="L22" s="4" t="s">
        <v>138</v>
      </c>
      <c r="M22" s="11"/>
      <c r="N22" s="11"/>
    </row>
    <row r="23" spans="1:14" s="8" customFormat="1" ht="14.25" customHeight="1" x14ac:dyDescent="0.2">
      <c r="A23" s="39"/>
      <c r="B23" s="9" t="s">
        <v>62</v>
      </c>
      <c r="C23" s="6" t="s">
        <v>63</v>
      </c>
      <c r="D23" s="16">
        <v>2</v>
      </c>
      <c r="E23" s="6" t="s">
        <v>42</v>
      </c>
      <c r="F23" s="3">
        <v>35</v>
      </c>
      <c r="G23" s="35"/>
      <c r="H23" s="35" t="s">
        <v>159</v>
      </c>
      <c r="I23" s="35" t="s">
        <v>160</v>
      </c>
      <c r="J23" s="35" t="s">
        <v>161</v>
      </c>
      <c r="K23" s="4" t="s">
        <v>120</v>
      </c>
      <c r="L23" s="4" t="s">
        <v>138</v>
      </c>
      <c r="M23" s="11"/>
      <c r="N23" s="11"/>
    </row>
    <row r="24" spans="1:14" s="8" customFormat="1" ht="14.25" customHeight="1" x14ac:dyDescent="0.2">
      <c r="A24" s="39"/>
      <c r="B24" s="9" t="s">
        <v>62</v>
      </c>
      <c r="C24" s="6" t="s">
        <v>63</v>
      </c>
      <c r="D24" s="16">
        <v>2</v>
      </c>
      <c r="E24" s="6" t="s">
        <v>71</v>
      </c>
      <c r="F24" s="3">
        <v>47</v>
      </c>
      <c r="G24" s="3">
        <v>47</v>
      </c>
      <c r="H24" s="3" t="s">
        <v>162</v>
      </c>
      <c r="I24" s="3" t="s">
        <v>163</v>
      </c>
      <c r="J24" s="3" t="s">
        <v>164</v>
      </c>
      <c r="K24" s="4" t="s">
        <v>120</v>
      </c>
      <c r="L24" s="4" t="s">
        <v>138</v>
      </c>
      <c r="M24" s="11"/>
      <c r="N24" s="11"/>
    </row>
    <row r="25" spans="1:14" s="8" customFormat="1" ht="14.25" customHeight="1" x14ac:dyDescent="0.2">
      <c r="A25" s="39"/>
      <c r="B25" s="9" t="s">
        <v>62</v>
      </c>
      <c r="C25" s="6" t="s">
        <v>63</v>
      </c>
      <c r="D25" s="16">
        <v>2</v>
      </c>
      <c r="E25" s="6" t="s">
        <v>45</v>
      </c>
      <c r="F25" s="3">
        <v>35</v>
      </c>
      <c r="G25" s="34">
        <v>75</v>
      </c>
      <c r="H25" s="34" t="s">
        <v>165</v>
      </c>
      <c r="I25" s="34" t="s">
        <v>166</v>
      </c>
      <c r="J25" s="34" t="s">
        <v>167</v>
      </c>
      <c r="K25" s="4" t="s">
        <v>120</v>
      </c>
      <c r="L25" s="4" t="s">
        <v>138</v>
      </c>
      <c r="M25" s="11"/>
      <c r="N25" s="11"/>
    </row>
    <row r="26" spans="1:14" s="8" customFormat="1" ht="14.25" customHeight="1" x14ac:dyDescent="0.2">
      <c r="A26" s="39"/>
      <c r="B26" s="9" t="s">
        <v>62</v>
      </c>
      <c r="C26" s="6" t="s">
        <v>63</v>
      </c>
      <c r="D26" s="16">
        <v>2</v>
      </c>
      <c r="E26" s="6" t="s">
        <v>46</v>
      </c>
      <c r="F26" s="3">
        <v>40</v>
      </c>
      <c r="G26" s="35"/>
      <c r="H26" s="35" t="s">
        <v>165</v>
      </c>
      <c r="I26" s="35" t="s">
        <v>166</v>
      </c>
      <c r="J26" s="35" t="s">
        <v>167</v>
      </c>
      <c r="K26" s="4" t="s">
        <v>120</v>
      </c>
      <c r="L26" s="4" t="s">
        <v>138</v>
      </c>
      <c r="M26" s="11"/>
      <c r="N26" s="11"/>
    </row>
    <row r="27" spans="1:14" s="8" customFormat="1" ht="14.25" customHeight="1" x14ac:dyDescent="0.2">
      <c r="A27" s="39"/>
      <c r="B27" s="9" t="s">
        <v>62</v>
      </c>
      <c r="C27" s="6" t="s">
        <v>63</v>
      </c>
      <c r="D27" s="16">
        <v>2</v>
      </c>
      <c r="E27" s="6" t="s">
        <v>72</v>
      </c>
      <c r="F27" s="3">
        <v>49</v>
      </c>
      <c r="G27" s="3">
        <v>49</v>
      </c>
      <c r="H27" s="3" t="s">
        <v>168</v>
      </c>
      <c r="I27" s="3" t="s">
        <v>409</v>
      </c>
      <c r="J27" s="3" t="s">
        <v>169</v>
      </c>
      <c r="K27" s="4" t="s">
        <v>120</v>
      </c>
      <c r="L27" s="4" t="s">
        <v>138</v>
      </c>
      <c r="M27" s="11"/>
      <c r="N27" s="11"/>
    </row>
    <row r="28" spans="1:14" s="8" customFormat="1" ht="14.25" customHeight="1" x14ac:dyDescent="0.2">
      <c r="A28" s="39"/>
      <c r="B28" s="9" t="s">
        <v>62</v>
      </c>
      <c r="C28" s="6" t="s">
        <v>63</v>
      </c>
      <c r="D28" s="16">
        <v>2</v>
      </c>
      <c r="E28" s="6" t="s">
        <v>73</v>
      </c>
      <c r="F28" s="3">
        <v>47</v>
      </c>
      <c r="G28" s="3">
        <v>47</v>
      </c>
      <c r="H28" s="3" t="s">
        <v>170</v>
      </c>
      <c r="I28" s="3" t="s">
        <v>171</v>
      </c>
      <c r="J28" s="3" t="s">
        <v>172</v>
      </c>
      <c r="K28" s="4" t="s">
        <v>120</v>
      </c>
      <c r="L28" s="4" t="s">
        <v>138</v>
      </c>
      <c r="M28" s="11"/>
      <c r="N28" s="11"/>
    </row>
    <row r="29" spans="1:14" s="8" customFormat="1" ht="14.25" customHeight="1" x14ac:dyDescent="0.2">
      <c r="A29" s="39"/>
      <c r="B29" s="9" t="s">
        <v>62</v>
      </c>
      <c r="C29" s="6" t="s">
        <v>63</v>
      </c>
      <c r="D29" s="16">
        <v>2</v>
      </c>
      <c r="E29" s="6" t="s">
        <v>69</v>
      </c>
      <c r="F29" s="3">
        <v>30</v>
      </c>
      <c r="G29" s="34">
        <v>68</v>
      </c>
      <c r="H29" s="34" t="s">
        <v>173</v>
      </c>
      <c r="I29" s="34" t="s">
        <v>410</v>
      </c>
      <c r="J29" s="34" t="s">
        <v>174</v>
      </c>
      <c r="K29" s="4" t="s">
        <v>120</v>
      </c>
      <c r="L29" s="4" t="s">
        <v>138</v>
      </c>
      <c r="M29" s="11"/>
      <c r="N29" s="11"/>
    </row>
    <row r="30" spans="1:14" s="8" customFormat="1" ht="14.25" customHeight="1" x14ac:dyDescent="0.2">
      <c r="A30" s="39"/>
      <c r="B30" s="9" t="s">
        <v>62</v>
      </c>
      <c r="C30" s="6" t="s">
        <v>63</v>
      </c>
      <c r="D30" s="16">
        <v>2</v>
      </c>
      <c r="E30" s="6" t="s">
        <v>70</v>
      </c>
      <c r="F30" s="3">
        <v>38</v>
      </c>
      <c r="G30" s="35"/>
      <c r="H30" s="35" t="s">
        <v>173</v>
      </c>
      <c r="I30" s="35" t="s">
        <v>410</v>
      </c>
      <c r="J30" s="35" t="s">
        <v>174</v>
      </c>
      <c r="K30" s="4" t="s">
        <v>120</v>
      </c>
      <c r="L30" s="4" t="s">
        <v>138</v>
      </c>
      <c r="M30" s="11"/>
      <c r="N30" s="11"/>
    </row>
    <row r="31" spans="1:14" s="8" customFormat="1" ht="14.25" customHeight="1" x14ac:dyDescent="0.2">
      <c r="A31" s="39"/>
      <c r="B31" s="9" t="s">
        <v>367</v>
      </c>
      <c r="C31" s="6" t="s">
        <v>82</v>
      </c>
      <c r="D31" s="16">
        <v>2</v>
      </c>
      <c r="E31" s="6" t="s">
        <v>87</v>
      </c>
      <c r="F31" s="17">
        <v>45</v>
      </c>
      <c r="G31" s="17">
        <v>45</v>
      </c>
      <c r="H31" s="17" t="s">
        <v>207</v>
      </c>
      <c r="I31" s="17" t="s">
        <v>272</v>
      </c>
      <c r="J31" s="17" t="s">
        <v>246</v>
      </c>
      <c r="K31" s="4" t="s">
        <v>120</v>
      </c>
      <c r="L31" s="4" t="s">
        <v>117</v>
      </c>
      <c r="M31" s="11" t="s">
        <v>118</v>
      </c>
      <c r="N31" s="11"/>
    </row>
    <row r="32" spans="1:14" s="8" customFormat="1" ht="14.25" customHeight="1" x14ac:dyDescent="0.2">
      <c r="A32" s="39"/>
      <c r="B32" s="9" t="s">
        <v>367</v>
      </c>
      <c r="C32" s="6" t="s">
        <v>82</v>
      </c>
      <c r="D32" s="16">
        <v>2</v>
      </c>
      <c r="E32" s="6" t="s">
        <v>88</v>
      </c>
      <c r="F32" s="17">
        <v>40</v>
      </c>
      <c r="G32" s="17">
        <v>40</v>
      </c>
      <c r="H32" s="17" t="s">
        <v>208</v>
      </c>
      <c r="I32" s="17" t="s">
        <v>273</v>
      </c>
      <c r="J32" s="17" t="s">
        <v>271</v>
      </c>
      <c r="K32" s="4" t="s">
        <v>120</v>
      </c>
      <c r="L32" s="4" t="s">
        <v>117</v>
      </c>
      <c r="M32" s="11" t="s">
        <v>118</v>
      </c>
      <c r="N32" s="11"/>
    </row>
    <row r="33" spans="1:14" s="8" customFormat="1" ht="14.25" customHeight="1" x14ac:dyDescent="0.2">
      <c r="A33" s="39"/>
      <c r="B33" s="9" t="s">
        <v>367</v>
      </c>
      <c r="C33" s="6" t="s">
        <v>82</v>
      </c>
      <c r="D33" s="16">
        <v>2</v>
      </c>
      <c r="E33" s="6" t="s">
        <v>84</v>
      </c>
      <c r="F33" s="17">
        <v>39</v>
      </c>
      <c r="G33" s="32">
        <v>73</v>
      </c>
      <c r="H33" s="32" t="s">
        <v>205</v>
      </c>
      <c r="I33" s="32" t="s">
        <v>274</v>
      </c>
      <c r="J33" s="32" t="s">
        <v>275</v>
      </c>
      <c r="K33" s="4" t="s">
        <v>120</v>
      </c>
      <c r="L33" s="4" t="s">
        <v>117</v>
      </c>
      <c r="M33" s="11" t="s">
        <v>118</v>
      </c>
      <c r="N33" s="11"/>
    </row>
    <row r="34" spans="1:14" s="8" customFormat="1" ht="14.25" customHeight="1" x14ac:dyDescent="0.2">
      <c r="A34" s="39"/>
      <c r="B34" s="9" t="s">
        <v>367</v>
      </c>
      <c r="C34" s="6" t="s">
        <v>82</v>
      </c>
      <c r="D34" s="16">
        <v>2</v>
      </c>
      <c r="E34" s="6" t="s">
        <v>85</v>
      </c>
      <c r="F34" s="17">
        <v>34</v>
      </c>
      <c r="G34" s="33"/>
      <c r="H34" s="33" t="s">
        <v>205</v>
      </c>
      <c r="I34" s="33" t="s">
        <v>274</v>
      </c>
      <c r="J34" s="33" t="s">
        <v>275</v>
      </c>
      <c r="K34" s="4" t="s">
        <v>120</v>
      </c>
      <c r="L34" s="4" t="s">
        <v>117</v>
      </c>
      <c r="M34" s="11" t="s">
        <v>118</v>
      </c>
      <c r="N34" s="11"/>
    </row>
    <row r="35" spans="1:14" s="8" customFormat="1" ht="14.25" customHeight="1" x14ac:dyDescent="0.2">
      <c r="A35" s="39"/>
      <c r="B35" s="9" t="s">
        <v>62</v>
      </c>
      <c r="C35" s="6" t="s">
        <v>63</v>
      </c>
      <c r="D35" s="16">
        <v>2</v>
      </c>
      <c r="E35" s="6" t="s">
        <v>43</v>
      </c>
      <c r="F35" s="3">
        <v>42</v>
      </c>
      <c r="G35" s="34">
        <v>81</v>
      </c>
      <c r="H35" s="34" t="s">
        <v>175</v>
      </c>
      <c r="I35" s="34" t="s">
        <v>176</v>
      </c>
      <c r="J35" s="34" t="s">
        <v>134</v>
      </c>
      <c r="K35" s="4" t="s">
        <v>120</v>
      </c>
      <c r="L35" s="4" t="s">
        <v>138</v>
      </c>
      <c r="M35" s="11"/>
      <c r="N35" s="11"/>
    </row>
    <row r="36" spans="1:14" s="8" customFormat="1" ht="14.25" customHeight="1" x14ac:dyDescent="0.2">
      <c r="A36" s="39"/>
      <c r="B36" s="9" t="s">
        <v>62</v>
      </c>
      <c r="C36" s="6" t="s">
        <v>63</v>
      </c>
      <c r="D36" s="16">
        <v>2</v>
      </c>
      <c r="E36" s="6" t="s">
        <v>44</v>
      </c>
      <c r="F36" s="3">
        <v>39</v>
      </c>
      <c r="G36" s="35"/>
      <c r="H36" s="35" t="s">
        <v>175</v>
      </c>
      <c r="I36" s="35" t="s">
        <v>176</v>
      </c>
      <c r="J36" s="35" t="s">
        <v>134</v>
      </c>
      <c r="K36" s="4" t="s">
        <v>120</v>
      </c>
      <c r="L36" s="4" t="s">
        <v>138</v>
      </c>
      <c r="M36" s="11"/>
      <c r="N36" s="11"/>
    </row>
    <row r="37" spans="1:14" s="8" customFormat="1" ht="14.25" customHeight="1" x14ac:dyDescent="0.2">
      <c r="A37" s="39"/>
      <c r="B37" s="9" t="s">
        <v>62</v>
      </c>
      <c r="C37" s="6" t="s">
        <v>63</v>
      </c>
      <c r="D37" s="16">
        <v>2</v>
      </c>
      <c r="E37" s="6" t="s">
        <v>66</v>
      </c>
      <c r="F37" s="3">
        <v>34</v>
      </c>
      <c r="G37" s="34">
        <v>80</v>
      </c>
      <c r="H37" s="34" t="s">
        <v>177</v>
      </c>
      <c r="I37" s="34" t="s">
        <v>178</v>
      </c>
      <c r="J37" s="34" t="s">
        <v>179</v>
      </c>
      <c r="K37" s="4" t="s">
        <v>120</v>
      </c>
      <c r="L37" s="4" t="s">
        <v>138</v>
      </c>
      <c r="M37" s="11"/>
      <c r="N37" s="11"/>
    </row>
    <row r="38" spans="1:14" s="8" customFormat="1" ht="14.25" customHeight="1" x14ac:dyDescent="0.2">
      <c r="A38" s="39"/>
      <c r="B38" s="9" t="s">
        <v>62</v>
      </c>
      <c r="C38" s="6" t="s">
        <v>63</v>
      </c>
      <c r="D38" s="16">
        <v>2</v>
      </c>
      <c r="E38" s="6" t="s">
        <v>40</v>
      </c>
      <c r="F38" s="3">
        <v>46</v>
      </c>
      <c r="G38" s="35"/>
      <c r="H38" s="35" t="s">
        <v>177</v>
      </c>
      <c r="I38" s="35" t="s">
        <v>178</v>
      </c>
      <c r="J38" s="35" t="s">
        <v>179</v>
      </c>
      <c r="K38" s="4" t="s">
        <v>120</v>
      </c>
      <c r="L38" s="4" t="s">
        <v>138</v>
      </c>
      <c r="M38" s="11"/>
      <c r="N38" s="11"/>
    </row>
    <row r="39" spans="1:14" s="8" customFormat="1" ht="14.25" customHeight="1" x14ac:dyDescent="0.2">
      <c r="A39" s="39"/>
      <c r="B39" s="9" t="s">
        <v>62</v>
      </c>
      <c r="C39" s="6" t="s">
        <v>63</v>
      </c>
      <c r="D39" s="16">
        <v>2</v>
      </c>
      <c r="E39" s="6" t="s">
        <v>180</v>
      </c>
      <c r="F39" s="3">
        <f>35+1</f>
        <v>36</v>
      </c>
      <c r="G39" s="34">
        <v>75</v>
      </c>
      <c r="H39" s="34" t="s">
        <v>181</v>
      </c>
      <c r="I39" s="34" t="s">
        <v>182</v>
      </c>
      <c r="J39" s="34" t="s">
        <v>183</v>
      </c>
      <c r="K39" s="4" t="s">
        <v>120</v>
      </c>
      <c r="L39" s="4" t="s">
        <v>138</v>
      </c>
      <c r="M39" s="11"/>
      <c r="N39" s="11"/>
    </row>
    <row r="40" spans="1:14" s="8" customFormat="1" ht="14.25" customHeight="1" x14ac:dyDescent="0.2">
      <c r="A40" s="39"/>
      <c r="B40" s="9" t="s">
        <v>62</v>
      </c>
      <c r="C40" s="6" t="s">
        <v>63</v>
      </c>
      <c r="D40" s="16">
        <v>2</v>
      </c>
      <c r="E40" s="6" t="s">
        <v>7</v>
      </c>
      <c r="F40" s="3">
        <v>39</v>
      </c>
      <c r="G40" s="35"/>
      <c r="H40" s="35" t="s">
        <v>181</v>
      </c>
      <c r="I40" s="35" t="s">
        <v>182</v>
      </c>
      <c r="J40" s="35" t="s">
        <v>183</v>
      </c>
      <c r="K40" s="4" t="s">
        <v>120</v>
      </c>
      <c r="L40" s="4" t="s">
        <v>138</v>
      </c>
      <c r="M40" s="11"/>
      <c r="N40" s="11"/>
    </row>
    <row r="41" spans="1:14" s="8" customFormat="1" ht="14.25" customHeight="1" x14ac:dyDescent="0.2">
      <c r="A41" s="39"/>
      <c r="B41" s="9" t="s">
        <v>62</v>
      </c>
      <c r="C41" s="6" t="s">
        <v>63</v>
      </c>
      <c r="D41" s="16">
        <v>2</v>
      </c>
      <c r="E41" s="6" t="s">
        <v>184</v>
      </c>
      <c r="F41" s="3">
        <f>45+1</f>
        <v>46</v>
      </c>
      <c r="G41" s="3">
        <v>46</v>
      </c>
      <c r="H41" s="3" t="s">
        <v>185</v>
      </c>
      <c r="I41" s="3" t="s">
        <v>186</v>
      </c>
      <c r="J41" s="3" t="s">
        <v>187</v>
      </c>
      <c r="K41" s="4" t="s">
        <v>120</v>
      </c>
      <c r="L41" s="4" t="s">
        <v>138</v>
      </c>
      <c r="M41" s="11"/>
      <c r="N41" s="11"/>
    </row>
    <row r="42" spans="1:14" s="8" customFormat="1" ht="14.25" customHeight="1" x14ac:dyDescent="0.2">
      <c r="A42" s="39"/>
      <c r="B42" s="9" t="s">
        <v>62</v>
      </c>
      <c r="C42" s="6" t="s">
        <v>63</v>
      </c>
      <c r="D42" s="16">
        <v>2</v>
      </c>
      <c r="E42" s="6" t="s">
        <v>74</v>
      </c>
      <c r="F42" s="3">
        <v>48</v>
      </c>
      <c r="G42" s="3">
        <v>48</v>
      </c>
      <c r="H42" s="3" t="s">
        <v>188</v>
      </c>
      <c r="I42" s="3" t="s">
        <v>189</v>
      </c>
      <c r="J42" s="3" t="s">
        <v>190</v>
      </c>
      <c r="K42" s="4" t="s">
        <v>120</v>
      </c>
      <c r="L42" s="4" t="s">
        <v>138</v>
      </c>
      <c r="M42" s="11"/>
      <c r="N42" s="11"/>
    </row>
    <row r="43" spans="1:14" s="8" customFormat="1" ht="14.25" customHeight="1" x14ac:dyDescent="0.2">
      <c r="A43" s="39"/>
      <c r="B43" s="9" t="s">
        <v>62</v>
      </c>
      <c r="C43" s="6" t="s">
        <v>63</v>
      </c>
      <c r="D43" s="16">
        <v>2</v>
      </c>
      <c r="E43" s="6" t="s">
        <v>191</v>
      </c>
      <c r="F43" s="3">
        <f>40+1</f>
        <v>41</v>
      </c>
      <c r="G43" s="34">
        <v>61</v>
      </c>
      <c r="H43" s="34" t="s">
        <v>192</v>
      </c>
      <c r="I43" s="34" t="s">
        <v>193</v>
      </c>
      <c r="J43" s="34" t="s">
        <v>194</v>
      </c>
      <c r="K43" s="4" t="s">
        <v>120</v>
      </c>
      <c r="L43" s="4" t="s">
        <v>138</v>
      </c>
      <c r="M43" s="11"/>
      <c r="N43" s="11"/>
    </row>
    <row r="44" spans="1:14" s="8" customFormat="1" ht="14.25" customHeight="1" x14ac:dyDescent="0.2">
      <c r="A44" s="39"/>
      <c r="B44" s="9" t="s">
        <v>62</v>
      </c>
      <c r="C44" s="6" t="s">
        <v>63</v>
      </c>
      <c r="D44" s="16">
        <v>2</v>
      </c>
      <c r="E44" s="6" t="s">
        <v>77</v>
      </c>
      <c r="F44" s="3">
        <v>20</v>
      </c>
      <c r="G44" s="35"/>
      <c r="H44" s="35" t="s">
        <v>192</v>
      </c>
      <c r="I44" s="35" t="s">
        <v>193</v>
      </c>
      <c r="J44" s="35" t="s">
        <v>194</v>
      </c>
      <c r="K44" s="4" t="s">
        <v>120</v>
      </c>
      <c r="L44" s="4" t="s">
        <v>138</v>
      </c>
      <c r="M44" s="11"/>
      <c r="N44" s="11"/>
    </row>
    <row r="45" spans="1:14" s="8" customFormat="1" ht="14.25" customHeight="1" x14ac:dyDescent="0.2">
      <c r="A45" s="39"/>
      <c r="B45" s="9" t="s">
        <v>62</v>
      </c>
      <c r="C45" s="6" t="s">
        <v>63</v>
      </c>
      <c r="D45" s="16">
        <v>2</v>
      </c>
      <c r="E45" s="6" t="s">
        <v>75</v>
      </c>
      <c r="F45" s="3">
        <v>48</v>
      </c>
      <c r="G45" s="3">
        <v>48</v>
      </c>
      <c r="H45" s="3" t="s">
        <v>195</v>
      </c>
      <c r="I45" s="3" t="s">
        <v>196</v>
      </c>
      <c r="J45" s="3" t="s">
        <v>197</v>
      </c>
      <c r="K45" s="4" t="s">
        <v>120</v>
      </c>
      <c r="L45" s="4" t="s">
        <v>138</v>
      </c>
      <c r="M45" s="11"/>
      <c r="N45" s="11"/>
    </row>
    <row r="46" spans="1:14" s="8" customFormat="1" ht="14.25" customHeight="1" x14ac:dyDescent="0.2">
      <c r="A46" s="39"/>
      <c r="B46" s="9" t="s">
        <v>4</v>
      </c>
      <c r="C46" s="6" t="s">
        <v>13</v>
      </c>
      <c r="D46" s="16">
        <v>2</v>
      </c>
      <c r="E46" s="6" t="s">
        <v>5</v>
      </c>
      <c r="F46" s="17">
        <v>38</v>
      </c>
      <c r="G46" s="32">
        <v>75</v>
      </c>
      <c r="H46" s="32" t="s">
        <v>201</v>
      </c>
      <c r="I46" s="32" t="s">
        <v>243</v>
      </c>
      <c r="J46" s="32" t="s">
        <v>289</v>
      </c>
      <c r="K46" s="4" t="s">
        <v>120</v>
      </c>
      <c r="L46" s="4" t="s">
        <v>125</v>
      </c>
      <c r="M46" s="11"/>
      <c r="N46" s="11"/>
    </row>
    <row r="47" spans="1:14" s="8" customFormat="1" ht="14.25" customHeight="1" x14ac:dyDescent="0.2">
      <c r="A47" s="39"/>
      <c r="B47" s="9" t="s">
        <v>4</v>
      </c>
      <c r="C47" s="6" t="s">
        <v>13</v>
      </c>
      <c r="D47" s="16">
        <v>2</v>
      </c>
      <c r="E47" s="6" t="s">
        <v>6</v>
      </c>
      <c r="F47" s="17">
        <v>37</v>
      </c>
      <c r="G47" s="33"/>
      <c r="H47" s="33" t="s">
        <v>201</v>
      </c>
      <c r="I47" s="33" t="s">
        <v>243</v>
      </c>
      <c r="J47" s="33" t="s">
        <v>289</v>
      </c>
      <c r="K47" s="4" t="s">
        <v>120</v>
      </c>
      <c r="L47" s="4" t="s">
        <v>125</v>
      </c>
      <c r="M47" s="11"/>
      <c r="N47" s="11"/>
    </row>
    <row r="48" spans="1:14" s="8" customFormat="1" ht="14.25" customHeight="1" x14ac:dyDescent="0.2">
      <c r="A48" s="39"/>
      <c r="B48" s="9" t="s">
        <v>367</v>
      </c>
      <c r="C48" s="6" t="s">
        <v>82</v>
      </c>
      <c r="D48" s="16">
        <v>2</v>
      </c>
      <c r="E48" s="6" t="s">
        <v>83</v>
      </c>
      <c r="F48" s="17">
        <v>37</v>
      </c>
      <c r="G48" s="32">
        <v>73</v>
      </c>
      <c r="H48" s="32" t="s">
        <v>206</v>
      </c>
      <c r="I48" s="32" t="s">
        <v>351</v>
      </c>
      <c r="J48" s="32" t="s">
        <v>264</v>
      </c>
      <c r="K48" s="4" t="s">
        <v>120</v>
      </c>
      <c r="L48" s="4" t="s">
        <v>117</v>
      </c>
      <c r="M48" s="11" t="s">
        <v>118</v>
      </c>
      <c r="N48" s="11"/>
    </row>
    <row r="49" spans="1:14" s="8" customFormat="1" ht="14.25" customHeight="1" x14ac:dyDescent="0.2">
      <c r="A49" s="40"/>
      <c r="B49" s="9" t="s">
        <v>367</v>
      </c>
      <c r="C49" s="6" t="s">
        <v>82</v>
      </c>
      <c r="D49" s="16">
        <v>2</v>
      </c>
      <c r="E49" s="6" t="s">
        <v>86</v>
      </c>
      <c r="F49" s="17">
        <v>36</v>
      </c>
      <c r="G49" s="33"/>
      <c r="H49" s="33" t="s">
        <v>206</v>
      </c>
      <c r="I49" s="33" t="s">
        <v>351</v>
      </c>
      <c r="J49" s="33" t="s">
        <v>264</v>
      </c>
      <c r="K49" s="4" t="s">
        <v>120</v>
      </c>
      <c r="L49" s="4" t="s">
        <v>117</v>
      </c>
      <c r="M49" s="11" t="s">
        <v>118</v>
      </c>
      <c r="N49" s="11"/>
    </row>
    <row r="50" spans="1:14" s="8" customFormat="1" ht="14.25" customHeight="1" x14ac:dyDescent="0.2">
      <c r="A50" s="38" t="s">
        <v>231</v>
      </c>
      <c r="B50" s="9" t="s">
        <v>365</v>
      </c>
      <c r="C50" s="6" t="s">
        <v>32</v>
      </c>
      <c r="D50" s="16">
        <v>2</v>
      </c>
      <c r="E50" s="6" t="s">
        <v>18</v>
      </c>
      <c r="F50" s="17">
        <v>46</v>
      </c>
      <c r="G50" s="17">
        <v>46</v>
      </c>
      <c r="H50" s="17" t="s">
        <v>217</v>
      </c>
      <c r="I50" s="17" t="s">
        <v>276</v>
      </c>
      <c r="J50" s="17" t="s">
        <v>265</v>
      </c>
      <c r="K50" s="4" t="s">
        <v>360</v>
      </c>
      <c r="L50" s="4" t="s">
        <v>117</v>
      </c>
      <c r="M50" s="11" t="s">
        <v>119</v>
      </c>
      <c r="N50" s="11"/>
    </row>
    <row r="51" spans="1:14" s="8" customFormat="1" ht="14.25" customHeight="1" x14ac:dyDescent="0.2">
      <c r="A51" s="39"/>
      <c r="B51" s="9" t="s">
        <v>365</v>
      </c>
      <c r="C51" s="6" t="s">
        <v>32</v>
      </c>
      <c r="D51" s="16">
        <v>3</v>
      </c>
      <c r="E51" s="6" t="s">
        <v>30</v>
      </c>
      <c r="F51" s="17">
        <v>46</v>
      </c>
      <c r="G51" s="17">
        <v>46</v>
      </c>
      <c r="H51" s="17" t="s">
        <v>218</v>
      </c>
      <c r="I51" s="17" t="s">
        <v>277</v>
      </c>
      <c r="J51" s="17" t="s">
        <v>266</v>
      </c>
      <c r="K51" s="4" t="s">
        <v>360</v>
      </c>
      <c r="L51" s="4" t="s">
        <v>117</v>
      </c>
      <c r="M51" s="11" t="s">
        <v>119</v>
      </c>
      <c r="N51" s="11"/>
    </row>
    <row r="52" spans="1:14" s="8" customFormat="1" ht="14.25" customHeight="1" x14ac:dyDescent="0.2">
      <c r="A52" s="39"/>
      <c r="B52" s="9" t="s">
        <v>365</v>
      </c>
      <c r="C52" s="6" t="s">
        <v>32</v>
      </c>
      <c r="D52" s="16">
        <v>2</v>
      </c>
      <c r="E52" s="6" t="s">
        <v>21</v>
      </c>
      <c r="F52" s="17">
        <v>49</v>
      </c>
      <c r="G52" s="17">
        <v>49</v>
      </c>
      <c r="H52" s="17" t="s">
        <v>219</v>
      </c>
      <c r="I52" s="17" t="s">
        <v>278</v>
      </c>
      <c r="J52" s="17" t="s">
        <v>33</v>
      </c>
      <c r="K52" s="4" t="s">
        <v>360</v>
      </c>
      <c r="L52" s="4" t="s">
        <v>117</v>
      </c>
      <c r="M52" s="11" t="s">
        <v>119</v>
      </c>
      <c r="N52" s="11"/>
    </row>
    <row r="53" spans="1:14" s="8" customFormat="1" ht="14.25" customHeight="1" x14ac:dyDescent="0.2">
      <c r="A53" s="39"/>
      <c r="B53" s="9" t="s">
        <v>365</v>
      </c>
      <c r="C53" s="6" t="s">
        <v>32</v>
      </c>
      <c r="D53" s="16">
        <v>2</v>
      </c>
      <c r="E53" s="6" t="s">
        <v>22</v>
      </c>
      <c r="F53" s="17">
        <v>49</v>
      </c>
      <c r="G53" s="17">
        <v>49</v>
      </c>
      <c r="H53" s="17" t="s">
        <v>220</v>
      </c>
      <c r="I53" s="17" t="s">
        <v>283</v>
      </c>
      <c r="J53" s="17" t="s">
        <v>279</v>
      </c>
      <c r="K53" s="4" t="s">
        <v>360</v>
      </c>
      <c r="L53" s="4" t="s">
        <v>117</v>
      </c>
      <c r="M53" s="11" t="s">
        <v>119</v>
      </c>
      <c r="N53" s="11"/>
    </row>
    <row r="54" spans="1:14" s="8" customFormat="1" ht="14.25" customHeight="1" x14ac:dyDescent="0.2">
      <c r="A54" s="39"/>
      <c r="B54" s="9" t="s">
        <v>365</v>
      </c>
      <c r="C54" s="6" t="s">
        <v>32</v>
      </c>
      <c r="D54" s="16">
        <v>2</v>
      </c>
      <c r="E54" s="6" t="s">
        <v>17</v>
      </c>
      <c r="F54" s="17">
        <v>43</v>
      </c>
      <c r="G54" s="17">
        <v>43</v>
      </c>
      <c r="H54" s="17" t="s">
        <v>215</v>
      </c>
      <c r="I54" s="17" t="s">
        <v>282</v>
      </c>
      <c r="J54" s="17" t="s">
        <v>280</v>
      </c>
      <c r="K54" s="4" t="s">
        <v>360</v>
      </c>
      <c r="L54" s="4" t="s">
        <v>117</v>
      </c>
      <c r="M54" s="11" t="s">
        <v>119</v>
      </c>
      <c r="N54" s="11"/>
    </row>
    <row r="55" spans="1:14" s="8" customFormat="1" ht="14.25" customHeight="1" x14ac:dyDescent="0.2">
      <c r="A55" s="39"/>
      <c r="B55" s="9" t="s">
        <v>368</v>
      </c>
      <c r="C55" s="6" t="s">
        <v>107</v>
      </c>
      <c r="D55" s="16">
        <v>2</v>
      </c>
      <c r="E55" s="6" t="s">
        <v>108</v>
      </c>
      <c r="F55" s="17">
        <v>36</v>
      </c>
      <c r="G55" s="17">
        <v>36</v>
      </c>
      <c r="H55" s="17" t="s">
        <v>209</v>
      </c>
      <c r="I55" s="17" t="s">
        <v>248</v>
      </c>
      <c r="J55" s="17" t="s">
        <v>286</v>
      </c>
      <c r="K55" s="4" t="s">
        <v>360</v>
      </c>
      <c r="L55" s="4" t="s">
        <v>117</v>
      </c>
      <c r="M55" s="12" t="s">
        <v>123</v>
      </c>
      <c r="N55" s="12"/>
    </row>
    <row r="56" spans="1:14" s="8" customFormat="1" ht="14.25" customHeight="1" x14ac:dyDescent="0.2">
      <c r="A56" s="39"/>
      <c r="B56" s="9" t="s">
        <v>368</v>
      </c>
      <c r="C56" s="6" t="s">
        <v>107</v>
      </c>
      <c r="D56" s="16">
        <v>2</v>
      </c>
      <c r="E56" s="6" t="s">
        <v>109</v>
      </c>
      <c r="F56" s="17">
        <v>35</v>
      </c>
      <c r="G56" s="32">
        <v>69</v>
      </c>
      <c r="H56" s="32" t="s">
        <v>210</v>
      </c>
      <c r="I56" s="32" t="s">
        <v>284</v>
      </c>
      <c r="J56" s="32" t="s">
        <v>281</v>
      </c>
      <c r="K56" s="4" t="s">
        <v>360</v>
      </c>
      <c r="L56" s="4" t="s">
        <v>117</v>
      </c>
      <c r="M56" s="12" t="s">
        <v>123</v>
      </c>
      <c r="N56" s="12"/>
    </row>
    <row r="57" spans="1:14" s="8" customFormat="1" ht="14.25" customHeight="1" x14ac:dyDescent="0.2">
      <c r="A57" s="39"/>
      <c r="B57" s="9" t="s">
        <v>368</v>
      </c>
      <c r="C57" s="6" t="s">
        <v>107</v>
      </c>
      <c r="D57" s="16">
        <v>2</v>
      </c>
      <c r="E57" s="6" t="s">
        <v>110</v>
      </c>
      <c r="F57" s="17">
        <v>34</v>
      </c>
      <c r="G57" s="33"/>
      <c r="H57" s="33" t="s">
        <v>210</v>
      </c>
      <c r="I57" s="33" t="s">
        <v>284</v>
      </c>
      <c r="J57" s="33" t="s">
        <v>281</v>
      </c>
      <c r="K57" s="4" t="s">
        <v>360</v>
      </c>
      <c r="L57" s="4" t="s">
        <v>117</v>
      </c>
      <c r="M57" s="12" t="s">
        <v>123</v>
      </c>
      <c r="N57" s="12"/>
    </row>
    <row r="58" spans="1:14" s="8" customFormat="1" ht="14.25" customHeight="1" x14ac:dyDescent="0.2">
      <c r="A58" s="39"/>
      <c r="B58" s="9" t="s">
        <v>368</v>
      </c>
      <c r="C58" s="6" t="s">
        <v>96</v>
      </c>
      <c r="D58" s="16">
        <v>2</v>
      </c>
      <c r="E58" s="6" t="s">
        <v>97</v>
      </c>
      <c r="F58" s="17">
        <v>36</v>
      </c>
      <c r="G58" s="32">
        <v>74</v>
      </c>
      <c r="H58" s="32" t="s">
        <v>211</v>
      </c>
      <c r="I58" s="32" t="s">
        <v>251</v>
      </c>
      <c r="J58" s="32" t="s">
        <v>285</v>
      </c>
      <c r="K58" s="4" t="s">
        <v>360</v>
      </c>
      <c r="L58" s="4" t="s">
        <v>117</v>
      </c>
      <c r="M58" s="11" t="s">
        <v>123</v>
      </c>
      <c r="N58" s="11"/>
    </row>
    <row r="59" spans="1:14" s="8" customFormat="1" ht="14.25" customHeight="1" x14ac:dyDescent="0.2">
      <c r="A59" s="39"/>
      <c r="B59" s="9" t="s">
        <v>368</v>
      </c>
      <c r="C59" s="6" t="s">
        <v>96</v>
      </c>
      <c r="D59" s="16">
        <v>2</v>
      </c>
      <c r="E59" s="6" t="s">
        <v>98</v>
      </c>
      <c r="F59" s="17">
        <v>38</v>
      </c>
      <c r="G59" s="33"/>
      <c r="H59" s="33" t="s">
        <v>211</v>
      </c>
      <c r="I59" s="33" t="s">
        <v>251</v>
      </c>
      <c r="J59" s="33" t="s">
        <v>285</v>
      </c>
      <c r="K59" s="4" t="s">
        <v>360</v>
      </c>
      <c r="L59" s="4" t="s">
        <v>117</v>
      </c>
      <c r="M59" s="11" t="s">
        <v>123</v>
      </c>
      <c r="N59" s="11"/>
    </row>
    <row r="60" spans="1:14" s="8" customFormat="1" ht="14.25" customHeight="1" x14ac:dyDescent="0.2">
      <c r="A60" s="39"/>
      <c r="B60" s="9" t="s">
        <v>365</v>
      </c>
      <c r="C60" s="6" t="s">
        <v>32</v>
      </c>
      <c r="D60" s="16">
        <v>2</v>
      </c>
      <c r="E60" s="6" t="s">
        <v>16</v>
      </c>
      <c r="F60" s="17">
        <v>46</v>
      </c>
      <c r="G60" s="17">
        <v>46</v>
      </c>
      <c r="H60" s="17" t="s">
        <v>216</v>
      </c>
      <c r="I60" s="17" t="s">
        <v>290</v>
      </c>
      <c r="J60" s="17" t="s">
        <v>249</v>
      </c>
      <c r="K60" s="4" t="s">
        <v>360</v>
      </c>
      <c r="L60" s="4" t="s">
        <v>117</v>
      </c>
      <c r="M60" s="11" t="s">
        <v>119</v>
      </c>
      <c r="N60" s="11"/>
    </row>
    <row r="61" spans="1:14" s="8" customFormat="1" ht="14.25" customHeight="1" x14ac:dyDescent="0.2">
      <c r="A61" s="39"/>
      <c r="B61" s="9" t="s">
        <v>365</v>
      </c>
      <c r="C61" s="6" t="s">
        <v>32</v>
      </c>
      <c r="D61" s="16">
        <v>3</v>
      </c>
      <c r="E61" s="6" t="s">
        <v>28</v>
      </c>
      <c r="F61" s="17">
        <v>47</v>
      </c>
      <c r="G61" s="17">
        <v>47</v>
      </c>
      <c r="H61" s="17" t="s">
        <v>221</v>
      </c>
      <c r="I61" s="17" t="s">
        <v>250</v>
      </c>
      <c r="J61" s="17" t="s">
        <v>287</v>
      </c>
      <c r="K61" s="4" t="s">
        <v>360</v>
      </c>
      <c r="L61" s="4" t="s">
        <v>117</v>
      </c>
      <c r="M61" s="11" t="s">
        <v>119</v>
      </c>
      <c r="N61" s="11"/>
    </row>
    <row r="62" spans="1:14" s="8" customFormat="1" ht="14.25" customHeight="1" x14ac:dyDescent="0.2">
      <c r="A62" s="39"/>
      <c r="B62" s="9" t="s">
        <v>365</v>
      </c>
      <c r="C62" s="6" t="s">
        <v>32</v>
      </c>
      <c r="D62" s="16">
        <v>3</v>
      </c>
      <c r="E62" s="6" t="s">
        <v>29</v>
      </c>
      <c r="F62" s="17">
        <v>47</v>
      </c>
      <c r="G62" s="17">
        <v>47</v>
      </c>
      <c r="H62" s="17" t="s">
        <v>222</v>
      </c>
      <c r="I62" s="17" t="s">
        <v>314</v>
      </c>
      <c r="J62" s="17" t="s">
        <v>288</v>
      </c>
      <c r="K62" s="4" t="s">
        <v>360</v>
      </c>
      <c r="L62" s="4" t="s">
        <v>117</v>
      </c>
      <c r="M62" s="11" t="s">
        <v>119</v>
      </c>
      <c r="N62" s="11"/>
    </row>
    <row r="63" spans="1:14" s="8" customFormat="1" ht="14.25" customHeight="1" x14ac:dyDescent="0.2">
      <c r="A63" s="39"/>
      <c r="B63" s="9" t="s">
        <v>365</v>
      </c>
      <c r="C63" s="6" t="s">
        <v>32</v>
      </c>
      <c r="D63" s="16">
        <v>3</v>
      </c>
      <c r="E63" s="6" t="s">
        <v>31</v>
      </c>
      <c r="F63" s="17">
        <v>47</v>
      </c>
      <c r="G63" s="17">
        <v>47</v>
      </c>
      <c r="H63" s="17" t="s">
        <v>223</v>
      </c>
      <c r="I63" s="17" t="s">
        <v>294</v>
      </c>
      <c r="J63" s="17" t="s">
        <v>306</v>
      </c>
      <c r="K63" s="4" t="s">
        <v>360</v>
      </c>
      <c r="L63" s="4" t="s">
        <v>117</v>
      </c>
      <c r="M63" s="11" t="s">
        <v>119</v>
      </c>
      <c r="N63" s="11"/>
    </row>
    <row r="64" spans="1:14" s="8" customFormat="1" ht="14.25" customHeight="1" x14ac:dyDescent="0.2">
      <c r="A64" s="39"/>
      <c r="B64" s="9" t="s">
        <v>365</v>
      </c>
      <c r="C64" s="6" t="s">
        <v>32</v>
      </c>
      <c r="D64" s="16">
        <v>2</v>
      </c>
      <c r="E64" s="6" t="s">
        <v>19</v>
      </c>
      <c r="F64" s="17">
        <v>41</v>
      </c>
      <c r="G64" s="32">
        <v>80</v>
      </c>
      <c r="H64" s="32" t="s">
        <v>214</v>
      </c>
      <c r="I64" s="32" t="s">
        <v>295</v>
      </c>
      <c r="J64" s="32" t="s">
        <v>308</v>
      </c>
      <c r="K64" s="4" t="s">
        <v>360</v>
      </c>
      <c r="L64" s="4" t="s">
        <v>117</v>
      </c>
      <c r="M64" s="11" t="s">
        <v>119</v>
      </c>
      <c r="N64" s="11"/>
    </row>
    <row r="65" spans="1:14" s="8" customFormat="1" ht="14.25" customHeight="1" x14ac:dyDescent="0.2">
      <c r="A65" s="39"/>
      <c r="B65" s="9" t="s">
        <v>365</v>
      </c>
      <c r="C65" s="6" t="s">
        <v>32</v>
      </c>
      <c r="D65" s="16">
        <v>2</v>
      </c>
      <c r="E65" s="6" t="s">
        <v>20</v>
      </c>
      <c r="F65" s="17">
        <v>39</v>
      </c>
      <c r="G65" s="33"/>
      <c r="H65" s="33" t="s">
        <v>214</v>
      </c>
      <c r="I65" s="33" t="s">
        <v>295</v>
      </c>
      <c r="J65" s="33" t="s">
        <v>308</v>
      </c>
      <c r="K65" s="4" t="s">
        <v>360</v>
      </c>
      <c r="L65" s="4" t="s">
        <v>117</v>
      </c>
      <c r="M65" s="11" t="s">
        <v>119</v>
      </c>
      <c r="N65" s="11"/>
    </row>
    <row r="66" spans="1:14" s="8" customFormat="1" ht="14.25" customHeight="1" x14ac:dyDescent="0.2">
      <c r="A66" s="39"/>
      <c r="B66" s="9" t="s">
        <v>366</v>
      </c>
      <c r="C66" s="6" t="s">
        <v>50</v>
      </c>
      <c r="D66" s="16">
        <v>2</v>
      </c>
      <c r="E66" s="6" t="s">
        <v>51</v>
      </c>
      <c r="F66" s="17">
        <v>51</v>
      </c>
      <c r="G66" s="17">
        <v>51</v>
      </c>
      <c r="H66" s="17" t="s">
        <v>224</v>
      </c>
      <c r="I66" s="17" t="s">
        <v>54</v>
      </c>
      <c r="J66" s="17" t="s">
        <v>298</v>
      </c>
      <c r="K66" s="4" t="s">
        <v>360</v>
      </c>
      <c r="L66" s="4" t="s">
        <v>117</v>
      </c>
      <c r="M66" s="11" t="s">
        <v>121</v>
      </c>
      <c r="N66" s="11"/>
    </row>
    <row r="67" spans="1:14" s="8" customFormat="1" ht="14.25" customHeight="1" x14ac:dyDescent="0.2">
      <c r="A67" s="39"/>
      <c r="B67" s="9" t="s">
        <v>366</v>
      </c>
      <c r="C67" s="6" t="s">
        <v>50</v>
      </c>
      <c r="D67" s="16">
        <v>2</v>
      </c>
      <c r="E67" s="6" t="s">
        <v>52</v>
      </c>
      <c r="F67" s="17">
        <v>51</v>
      </c>
      <c r="G67" s="17">
        <v>51</v>
      </c>
      <c r="H67" s="17" t="s">
        <v>225</v>
      </c>
      <c r="I67" s="17" t="s">
        <v>297</v>
      </c>
      <c r="J67" s="17" t="s">
        <v>299</v>
      </c>
      <c r="K67" s="4" t="s">
        <v>360</v>
      </c>
      <c r="L67" s="4" t="s">
        <v>117</v>
      </c>
      <c r="M67" s="11" t="s">
        <v>121</v>
      </c>
      <c r="N67" s="11"/>
    </row>
    <row r="68" spans="1:14" s="8" customFormat="1" ht="14.25" customHeight="1" x14ac:dyDescent="0.2">
      <c r="A68" s="39"/>
      <c r="B68" s="9" t="s">
        <v>366</v>
      </c>
      <c r="C68" s="6" t="s">
        <v>50</v>
      </c>
      <c r="D68" s="16">
        <v>2</v>
      </c>
      <c r="E68" s="6" t="s">
        <v>57</v>
      </c>
      <c r="F68" s="17">
        <v>52</v>
      </c>
      <c r="G68" s="17">
        <v>52</v>
      </c>
      <c r="H68" s="17" t="s">
        <v>229</v>
      </c>
      <c r="I68" s="17" t="s">
        <v>313</v>
      </c>
      <c r="J68" s="17" t="s">
        <v>300</v>
      </c>
      <c r="K68" s="4" t="s">
        <v>360</v>
      </c>
      <c r="L68" s="4" t="s">
        <v>117</v>
      </c>
      <c r="M68" s="11" t="s">
        <v>121</v>
      </c>
      <c r="N68" s="11"/>
    </row>
    <row r="69" spans="1:14" s="8" customFormat="1" ht="14.25" customHeight="1" x14ac:dyDescent="0.2">
      <c r="A69" s="39"/>
      <c r="B69" s="9" t="s">
        <v>366</v>
      </c>
      <c r="C69" s="6" t="s">
        <v>50</v>
      </c>
      <c r="D69" s="16">
        <v>2</v>
      </c>
      <c r="E69" s="6" t="s">
        <v>58</v>
      </c>
      <c r="F69" s="17">
        <v>52</v>
      </c>
      <c r="G69" s="17">
        <v>52</v>
      </c>
      <c r="H69" s="17" t="s">
        <v>230</v>
      </c>
      <c r="I69" s="17" t="s">
        <v>312</v>
      </c>
      <c r="J69" s="17" t="s">
        <v>301</v>
      </c>
      <c r="K69" s="4" t="s">
        <v>360</v>
      </c>
      <c r="L69" s="4" t="s">
        <v>117</v>
      </c>
      <c r="M69" s="11" t="s">
        <v>121</v>
      </c>
      <c r="N69" s="11"/>
    </row>
    <row r="70" spans="1:14" s="8" customFormat="1" ht="14.25" customHeight="1" x14ac:dyDescent="0.2">
      <c r="A70" s="39"/>
      <c r="B70" s="9" t="s">
        <v>4</v>
      </c>
      <c r="C70" s="6" t="s">
        <v>23</v>
      </c>
      <c r="D70" s="16">
        <v>3</v>
      </c>
      <c r="E70" s="6" t="s">
        <v>9</v>
      </c>
      <c r="F70" s="17">
        <v>41</v>
      </c>
      <c r="G70" s="32">
        <v>78</v>
      </c>
      <c r="H70" s="32" t="s">
        <v>213</v>
      </c>
      <c r="I70" s="32" t="s">
        <v>292</v>
      </c>
      <c r="J70" s="32" t="s">
        <v>309</v>
      </c>
      <c r="K70" s="4" t="s">
        <v>120</v>
      </c>
      <c r="L70" s="4" t="s">
        <v>117</v>
      </c>
      <c r="M70" s="11" t="s">
        <v>118</v>
      </c>
      <c r="N70" s="11"/>
    </row>
    <row r="71" spans="1:14" s="8" customFormat="1" ht="14.25" customHeight="1" x14ac:dyDescent="0.2">
      <c r="A71" s="39"/>
      <c r="B71" s="9" t="s">
        <v>4</v>
      </c>
      <c r="C71" s="6" t="s">
        <v>23</v>
      </c>
      <c r="D71" s="16">
        <v>3</v>
      </c>
      <c r="E71" s="6" t="s">
        <v>10</v>
      </c>
      <c r="F71" s="17">
        <v>37</v>
      </c>
      <c r="G71" s="33"/>
      <c r="H71" s="33" t="s">
        <v>213</v>
      </c>
      <c r="I71" s="33" t="s">
        <v>292</v>
      </c>
      <c r="J71" s="33" t="s">
        <v>309</v>
      </c>
      <c r="K71" s="4" t="s">
        <v>120</v>
      </c>
      <c r="L71" s="4" t="s">
        <v>117</v>
      </c>
      <c r="M71" s="11" t="s">
        <v>118</v>
      </c>
      <c r="N71" s="11"/>
    </row>
    <row r="72" spans="1:14" s="8" customFormat="1" ht="14.25" customHeight="1" x14ac:dyDescent="0.2">
      <c r="A72" s="39"/>
      <c r="B72" s="9" t="s">
        <v>4</v>
      </c>
      <c r="C72" s="6" t="s">
        <v>23</v>
      </c>
      <c r="D72" s="16">
        <v>3</v>
      </c>
      <c r="E72" s="6" t="s">
        <v>8</v>
      </c>
      <c r="F72" s="17">
        <v>32</v>
      </c>
      <c r="G72" s="32">
        <v>76</v>
      </c>
      <c r="H72" s="32" t="s">
        <v>212</v>
      </c>
      <c r="I72" s="32" t="s">
        <v>252</v>
      </c>
      <c r="J72" s="32" t="s">
        <v>307</v>
      </c>
      <c r="K72" s="4" t="s">
        <v>120</v>
      </c>
      <c r="L72" s="4" t="s">
        <v>117</v>
      </c>
      <c r="M72" s="11" t="s">
        <v>118</v>
      </c>
      <c r="N72" s="11"/>
    </row>
    <row r="73" spans="1:14" s="8" customFormat="1" ht="14.25" customHeight="1" x14ac:dyDescent="0.2">
      <c r="A73" s="39"/>
      <c r="B73" s="9" t="s">
        <v>4</v>
      </c>
      <c r="C73" s="6" t="s">
        <v>23</v>
      </c>
      <c r="D73" s="16">
        <v>3</v>
      </c>
      <c r="E73" s="6" t="s">
        <v>11</v>
      </c>
      <c r="F73" s="17">
        <v>44</v>
      </c>
      <c r="G73" s="33"/>
      <c r="H73" s="33" t="s">
        <v>212</v>
      </c>
      <c r="I73" s="33" t="s">
        <v>252</v>
      </c>
      <c r="J73" s="33" t="s">
        <v>307</v>
      </c>
      <c r="K73" s="4" t="s">
        <v>120</v>
      </c>
      <c r="L73" s="4" t="s">
        <v>117</v>
      </c>
      <c r="M73" s="11" t="s">
        <v>118</v>
      </c>
      <c r="N73" s="11"/>
    </row>
    <row r="74" spans="1:14" s="8" customFormat="1" ht="14.25" customHeight="1" x14ac:dyDescent="0.2">
      <c r="A74" s="39"/>
      <c r="B74" s="9" t="s">
        <v>366</v>
      </c>
      <c r="C74" s="6" t="s">
        <v>50</v>
      </c>
      <c r="D74" s="16">
        <v>2</v>
      </c>
      <c r="E74" s="6" t="s">
        <v>56</v>
      </c>
      <c r="F74" s="17">
        <v>52</v>
      </c>
      <c r="G74" s="17">
        <v>52</v>
      </c>
      <c r="H74" s="17" t="s">
        <v>228</v>
      </c>
      <c r="I74" s="17" t="s">
        <v>311</v>
      </c>
      <c r="J74" s="17" t="s">
        <v>305</v>
      </c>
      <c r="K74" s="4" t="s">
        <v>360</v>
      </c>
      <c r="L74" s="4" t="s">
        <v>117</v>
      </c>
      <c r="M74" s="11" t="s">
        <v>121</v>
      </c>
      <c r="N74" s="11"/>
    </row>
    <row r="75" spans="1:14" s="8" customFormat="1" ht="14.25" customHeight="1" x14ac:dyDescent="0.2">
      <c r="A75" s="39"/>
      <c r="B75" s="9" t="s">
        <v>366</v>
      </c>
      <c r="C75" s="6" t="s">
        <v>50</v>
      </c>
      <c r="D75" s="16">
        <v>2</v>
      </c>
      <c r="E75" s="6" t="s">
        <v>53</v>
      </c>
      <c r="F75" s="17">
        <v>51</v>
      </c>
      <c r="G75" s="17">
        <v>51</v>
      </c>
      <c r="H75" s="17" t="s">
        <v>226</v>
      </c>
      <c r="I75" s="17" t="s">
        <v>310</v>
      </c>
      <c r="J75" s="17" t="s">
        <v>291</v>
      </c>
      <c r="K75" s="4" t="s">
        <v>360</v>
      </c>
      <c r="L75" s="4" t="s">
        <v>117</v>
      </c>
      <c r="M75" s="11" t="s">
        <v>121</v>
      </c>
      <c r="N75" s="11"/>
    </row>
    <row r="76" spans="1:14" s="8" customFormat="1" ht="14.25" customHeight="1" x14ac:dyDescent="0.2">
      <c r="A76" s="40"/>
      <c r="B76" s="9" t="s">
        <v>366</v>
      </c>
      <c r="C76" s="6" t="s">
        <v>50</v>
      </c>
      <c r="D76" s="16">
        <v>2</v>
      </c>
      <c r="E76" s="6" t="s">
        <v>55</v>
      </c>
      <c r="F76" s="17">
        <v>54</v>
      </c>
      <c r="G76" s="17">
        <v>54</v>
      </c>
      <c r="H76" s="17" t="s">
        <v>227</v>
      </c>
      <c r="I76" s="17" t="s">
        <v>315</v>
      </c>
      <c r="J76" s="17" t="s">
        <v>296</v>
      </c>
      <c r="K76" s="4" t="s">
        <v>360</v>
      </c>
      <c r="L76" s="4" t="s">
        <v>117</v>
      </c>
      <c r="M76" s="11" t="s">
        <v>121</v>
      </c>
      <c r="N76" s="11"/>
    </row>
    <row r="77" spans="1:14" s="8" customFormat="1" ht="14.25" customHeight="1" x14ac:dyDescent="0.2">
      <c r="A77" s="38" t="s">
        <v>232</v>
      </c>
      <c r="B77" s="9" t="s">
        <v>366</v>
      </c>
      <c r="C77" s="6" t="s">
        <v>49</v>
      </c>
      <c r="D77" s="16">
        <v>2</v>
      </c>
      <c r="E77" s="6" t="s">
        <v>31</v>
      </c>
      <c r="F77" s="17">
        <v>47</v>
      </c>
      <c r="G77" s="17">
        <v>47</v>
      </c>
      <c r="H77" s="17" t="s">
        <v>219</v>
      </c>
      <c r="I77" s="17" t="s">
        <v>253</v>
      </c>
      <c r="J77" s="17" t="s">
        <v>254</v>
      </c>
      <c r="K77" s="4" t="s">
        <v>120</v>
      </c>
      <c r="L77" s="4" t="s">
        <v>117</v>
      </c>
      <c r="M77" s="11"/>
      <c r="N77" s="11"/>
    </row>
    <row r="78" spans="1:14" s="8" customFormat="1" ht="14.25" customHeight="1" x14ac:dyDescent="0.2">
      <c r="A78" s="40"/>
      <c r="B78" s="9" t="s">
        <v>368</v>
      </c>
      <c r="C78" s="6" t="s">
        <v>101</v>
      </c>
      <c r="D78" s="16">
        <v>3</v>
      </c>
      <c r="E78" s="6" t="s">
        <v>100</v>
      </c>
      <c r="F78" s="17">
        <v>47</v>
      </c>
      <c r="G78" s="17">
        <v>47</v>
      </c>
      <c r="H78" s="17" t="s">
        <v>220</v>
      </c>
      <c r="I78" s="17" t="s">
        <v>255</v>
      </c>
      <c r="J78" s="17" t="s">
        <v>288</v>
      </c>
      <c r="K78" s="4" t="s">
        <v>120</v>
      </c>
      <c r="L78" s="4" t="s">
        <v>117</v>
      </c>
      <c r="M78" s="12"/>
      <c r="N78" s="12"/>
    </row>
    <row r="79" spans="1:14" s="8" customFormat="1" ht="14.25" customHeight="1" x14ac:dyDescent="0.2">
      <c r="A79" s="36" t="s">
        <v>233</v>
      </c>
      <c r="B79" s="9" t="s">
        <v>367</v>
      </c>
      <c r="C79" s="6" t="s">
        <v>95</v>
      </c>
      <c r="D79" s="16">
        <v>2</v>
      </c>
      <c r="E79" s="6" t="s">
        <v>92</v>
      </c>
      <c r="F79" s="17">
        <v>42</v>
      </c>
      <c r="G79" s="17">
        <v>42</v>
      </c>
      <c r="H79" s="17" t="s">
        <v>219</v>
      </c>
      <c r="I79" s="17" t="s">
        <v>342</v>
      </c>
      <c r="J79" s="17" t="s">
        <v>288</v>
      </c>
      <c r="K79" s="4" t="s">
        <v>120</v>
      </c>
      <c r="L79" s="4" t="s">
        <v>117</v>
      </c>
      <c r="M79" s="11"/>
      <c r="N79" s="11"/>
    </row>
    <row r="80" spans="1:14" s="8" customFormat="1" ht="14.25" customHeight="1" x14ac:dyDescent="0.2">
      <c r="A80" s="36"/>
      <c r="B80" s="9" t="s">
        <v>367</v>
      </c>
      <c r="C80" s="6" t="s">
        <v>95</v>
      </c>
      <c r="D80" s="16">
        <v>2</v>
      </c>
      <c r="E80" s="6" t="s">
        <v>93</v>
      </c>
      <c r="F80" s="17">
        <v>27</v>
      </c>
      <c r="G80" s="32">
        <v>64</v>
      </c>
      <c r="H80" s="32" t="s">
        <v>220</v>
      </c>
      <c r="I80" s="32" t="s">
        <v>344</v>
      </c>
      <c r="J80" s="32" t="s">
        <v>265</v>
      </c>
      <c r="K80" s="4" t="s">
        <v>120</v>
      </c>
      <c r="L80" s="4" t="s">
        <v>117</v>
      </c>
      <c r="M80" s="11"/>
      <c r="N80" s="11"/>
    </row>
    <row r="81" spans="1:14" s="8" customFormat="1" ht="14.25" customHeight="1" x14ac:dyDescent="0.2">
      <c r="A81" s="36"/>
      <c r="B81" s="9" t="s">
        <v>367</v>
      </c>
      <c r="C81" s="6" t="s">
        <v>95</v>
      </c>
      <c r="D81" s="16">
        <v>2</v>
      </c>
      <c r="E81" s="6" t="s">
        <v>94</v>
      </c>
      <c r="F81" s="17">
        <v>37</v>
      </c>
      <c r="G81" s="33"/>
      <c r="H81" s="33" t="s">
        <v>220</v>
      </c>
      <c r="I81" s="33" t="s">
        <v>344</v>
      </c>
      <c r="J81" s="33" t="s">
        <v>265</v>
      </c>
      <c r="K81" s="4" t="s">
        <v>120</v>
      </c>
      <c r="L81" s="4" t="s">
        <v>117</v>
      </c>
      <c r="M81" s="11"/>
      <c r="N81" s="11"/>
    </row>
    <row r="82" spans="1:14" s="8" customFormat="1" ht="14.25" customHeight="1" x14ac:dyDescent="0.2">
      <c r="A82" s="36"/>
      <c r="B82" s="9" t="s">
        <v>367</v>
      </c>
      <c r="C82" s="6" t="s">
        <v>89</v>
      </c>
      <c r="D82" s="16">
        <v>2</v>
      </c>
      <c r="E82" s="6" t="s">
        <v>87</v>
      </c>
      <c r="F82" s="17">
        <v>45</v>
      </c>
      <c r="G82" s="17">
        <v>45</v>
      </c>
      <c r="H82" s="17" t="s">
        <v>209</v>
      </c>
      <c r="I82" s="17" t="s">
        <v>345</v>
      </c>
      <c r="J82" s="17" t="s">
        <v>266</v>
      </c>
      <c r="K82" s="4" t="s">
        <v>120</v>
      </c>
      <c r="L82" s="4" t="s">
        <v>117</v>
      </c>
      <c r="M82" s="11"/>
      <c r="N82" s="11"/>
    </row>
    <row r="83" spans="1:14" s="8" customFormat="1" ht="14.25" customHeight="1" x14ac:dyDescent="0.2">
      <c r="A83" s="36"/>
      <c r="B83" s="9" t="s">
        <v>367</v>
      </c>
      <c r="C83" s="6" t="s">
        <v>89</v>
      </c>
      <c r="D83" s="16">
        <v>2</v>
      </c>
      <c r="E83" s="6" t="s">
        <v>83</v>
      </c>
      <c r="F83" s="17">
        <v>37</v>
      </c>
      <c r="G83" s="32">
        <v>73</v>
      </c>
      <c r="H83" s="32" t="s">
        <v>210</v>
      </c>
      <c r="I83" s="32" t="s">
        <v>346</v>
      </c>
      <c r="J83" s="32" t="s">
        <v>90</v>
      </c>
      <c r="K83" s="4" t="s">
        <v>120</v>
      </c>
      <c r="L83" s="4" t="s">
        <v>117</v>
      </c>
      <c r="M83" s="11"/>
      <c r="N83" s="11"/>
    </row>
    <row r="84" spans="1:14" s="8" customFormat="1" ht="14.25" customHeight="1" x14ac:dyDescent="0.2">
      <c r="A84" s="36"/>
      <c r="B84" s="9" t="s">
        <v>367</v>
      </c>
      <c r="C84" s="6" t="s">
        <v>89</v>
      </c>
      <c r="D84" s="16">
        <v>2</v>
      </c>
      <c r="E84" s="6" t="s">
        <v>86</v>
      </c>
      <c r="F84" s="17">
        <v>36</v>
      </c>
      <c r="G84" s="33"/>
      <c r="H84" s="33" t="s">
        <v>210</v>
      </c>
      <c r="I84" s="33" t="s">
        <v>346</v>
      </c>
      <c r="J84" s="33" t="s">
        <v>90</v>
      </c>
      <c r="K84" s="4" t="s">
        <v>120</v>
      </c>
      <c r="L84" s="4" t="s">
        <v>117</v>
      </c>
      <c r="M84" s="11"/>
      <c r="N84" s="11"/>
    </row>
    <row r="85" spans="1:14" s="8" customFormat="1" ht="14.25" customHeight="1" x14ac:dyDescent="0.2">
      <c r="A85" s="36"/>
      <c r="B85" s="9" t="s">
        <v>367</v>
      </c>
      <c r="C85" s="6" t="s">
        <v>89</v>
      </c>
      <c r="D85" s="16">
        <v>2</v>
      </c>
      <c r="E85" s="6" t="s">
        <v>84</v>
      </c>
      <c r="F85" s="17">
        <v>39</v>
      </c>
      <c r="G85" s="32">
        <v>73</v>
      </c>
      <c r="H85" s="32" t="s">
        <v>211</v>
      </c>
      <c r="I85" s="32" t="s">
        <v>347</v>
      </c>
      <c r="J85" s="32" t="s">
        <v>349</v>
      </c>
      <c r="K85" s="4" t="s">
        <v>120</v>
      </c>
      <c r="L85" s="4" t="s">
        <v>117</v>
      </c>
      <c r="M85" s="11"/>
      <c r="N85" s="11"/>
    </row>
    <row r="86" spans="1:14" s="8" customFormat="1" ht="14.25" customHeight="1" x14ac:dyDescent="0.2">
      <c r="A86" s="36"/>
      <c r="B86" s="9" t="s">
        <v>367</v>
      </c>
      <c r="C86" s="6" t="s">
        <v>89</v>
      </c>
      <c r="D86" s="16">
        <v>2</v>
      </c>
      <c r="E86" s="6" t="s">
        <v>85</v>
      </c>
      <c r="F86" s="17">
        <v>34</v>
      </c>
      <c r="G86" s="33"/>
      <c r="H86" s="33" t="s">
        <v>211</v>
      </c>
      <c r="I86" s="33" t="s">
        <v>347</v>
      </c>
      <c r="J86" s="33" t="s">
        <v>349</v>
      </c>
      <c r="K86" s="4" t="s">
        <v>120</v>
      </c>
      <c r="L86" s="4" t="s">
        <v>117</v>
      </c>
      <c r="M86" s="11"/>
      <c r="N86" s="11"/>
    </row>
    <row r="87" spans="1:14" s="8" customFormat="1" ht="14.25" customHeight="1" x14ac:dyDescent="0.2">
      <c r="A87" s="36"/>
      <c r="B87" s="9" t="s">
        <v>367</v>
      </c>
      <c r="C87" s="6" t="s">
        <v>89</v>
      </c>
      <c r="D87" s="16">
        <v>2</v>
      </c>
      <c r="E87" s="6" t="s">
        <v>88</v>
      </c>
      <c r="F87" s="17">
        <v>40</v>
      </c>
      <c r="G87" s="17">
        <v>40</v>
      </c>
      <c r="H87" s="17" t="s">
        <v>216</v>
      </c>
      <c r="I87" s="17" t="s">
        <v>348</v>
      </c>
      <c r="J87" s="17" t="s">
        <v>279</v>
      </c>
      <c r="K87" s="4" t="s">
        <v>120</v>
      </c>
      <c r="L87" s="4" t="s">
        <v>117</v>
      </c>
      <c r="M87" s="11"/>
      <c r="N87" s="11"/>
    </row>
    <row r="88" spans="1:14" s="8" customFormat="1" ht="14.25" customHeight="1" x14ac:dyDescent="0.2">
      <c r="A88" s="36"/>
      <c r="B88" s="9" t="s">
        <v>365</v>
      </c>
      <c r="C88" s="6" t="s">
        <v>27</v>
      </c>
      <c r="D88" s="16">
        <v>2</v>
      </c>
      <c r="E88" s="6" t="s">
        <v>31</v>
      </c>
      <c r="F88" s="17">
        <v>47</v>
      </c>
      <c r="G88" s="17">
        <v>47</v>
      </c>
      <c r="H88" s="17" t="s">
        <v>225</v>
      </c>
      <c r="I88" s="17" t="s">
        <v>276</v>
      </c>
      <c r="J88" s="17" t="s">
        <v>280</v>
      </c>
      <c r="K88" s="4" t="s">
        <v>360</v>
      </c>
      <c r="L88" s="4" t="s">
        <v>117</v>
      </c>
      <c r="M88" s="11" t="s">
        <v>119</v>
      </c>
      <c r="N88" s="11"/>
    </row>
    <row r="89" spans="1:14" s="8" customFormat="1" ht="14.25" customHeight="1" x14ac:dyDescent="0.2">
      <c r="A89" s="36"/>
      <c r="B89" s="9" t="s">
        <v>365</v>
      </c>
      <c r="C89" s="6" t="s">
        <v>27</v>
      </c>
      <c r="D89" s="16">
        <v>2</v>
      </c>
      <c r="E89" s="6" t="s">
        <v>28</v>
      </c>
      <c r="F89" s="17">
        <v>47</v>
      </c>
      <c r="G89" s="17">
        <v>47</v>
      </c>
      <c r="H89" s="17" t="s">
        <v>235</v>
      </c>
      <c r="I89" s="17" t="s">
        <v>250</v>
      </c>
      <c r="J89" s="17" t="s">
        <v>352</v>
      </c>
      <c r="K89" s="4" t="s">
        <v>360</v>
      </c>
      <c r="L89" s="4" t="s">
        <v>117</v>
      </c>
      <c r="M89" s="11" t="s">
        <v>119</v>
      </c>
      <c r="N89" s="11"/>
    </row>
    <row r="90" spans="1:14" s="8" customFormat="1" ht="14.25" customHeight="1" x14ac:dyDescent="0.2">
      <c r="A90" s="36"/>
      <c r="B90" s="9" t="s">
        <v>365</v>
      </c>
      <c r="C90" s="6" t="s">
        <v>27</v>
      </c>
      <c r="D90" s="16">
        <v>2</v>
      </c>
      <c r="E90" s="6" t="s">
        <v>29</v>
      </c>
      <c r="F90" s="17">
        <v>47</v>
      </c>
      <c r="G90" s="17">
        <v>47</v>
      </c>
      <c r="H90" s="17" t="s">
        <v>226</v>
      </c>
      <c r="I90" s="17" t="s">
        <v>277</v>
      </c>
      <c r="J90" s="17" t="s">
        <v>353</v>
      </c>
      <c r="K90" s="4" t="s">
        <v>360</v>
      </c>
      <c r="L90" s="4" t="s">
        <v>117</v>
      </c>
      <c r="M90" s="11" t="s">
        <v>119</v>
      </c>
      <c r="N90" s="11"/>
    </row>
    <row r="91" spans="1:14" s="8" customFormat="1" ht="14.25" customHeight="1" x14ac:dyDescent="0.2">
      <c r="A91" s="36"/>
      <c r="B91" s="9" t="s">
        <v>365</v>
      </c>
      <c r="C91" s="6" t="s">
        <v>27</v>
      </c>
      <c r="D91" s="16">
        <v>2</v>
      </c>
      <c r="E91" s="6" t="s">
        <v>30</v>
      </c>
      <c r="F91" s="17">
        <v>46</v>
      </c>
      <c r="G91" s="17">
        <v>46</v>
      </c>
      <c r="H91" s="17" t="s">
        <v>236</v>
      </c>
      <c r="I91" s="17" t="s">
        <v>278</v>
      </c>
      <c r="J91" s="17" t="s">
        <v>354</v>
      </c>
      <c r="K91" s="4" t="s">
        <v>360</v>
      </c>
      <c r="L91" s="4" t="s">
        <v>117</v>
      </c>
      <c r="M91" s="11" t="s">
        <v>119</v>
      </c>
      <c r="N91" s="11"/>
    </row>
    <row r="92" spans="1:14" s="8" customFormat="1" ht="31.5" customHeight="1" x14ac:dyDescent="0.2">
      <c r="A92" s="36"/>
      <c r="B92" s="9" t="s">
        <v>368</v>
      </c>
      <c r="C92" s="6" t="s">
        <v>99</v>
      </c>
      <c r="D92" s="16">
        <v>2</v>
      </c>
      <c r="E92" s="6" t="s">
        <v>115</v>
      </c>
      <c r="F92" s="17">
        <f>47+1</f>
        <v>48</v>
      </c>
      <c r="G92" s="17">
        <v>48</v>
      </c>
      <c r="H92" s="17" t="s">
        <v>234</v>
      </c>
      <c r="I92" s="17" t="s">
        <v>256</v>
      </c>
      <c r="J92" s="17" t="s">
        <v>350</v>
      </c>
      <c r="K92" s="4" t="s">
        <v>370</v>
      </c>
      <c r="L92" s="4" t="s">
        <v>126</v>
      </c>
      <c r="M92" s="11"/>
      <c r="N92" s="11"/>
    </row>
    <row r="93" spans="1:14" s="8" customFormat="1" ht="14.25" customHeight="1" x14ac:dyDescent="0.2">
      <c r="A93" s="9" t="s">
        <v>358</v>
      </c>
      <c r="B93" s="9" t="s">
        <v>366</v>
      </c>
      <c r="C93" s="6" t="s">
        <v>60</v>
      </c>
      <c r="D93" s="16">
        <v>3</v>
      </c>
      <c r="E93" s="6" t="s">
        <v>114</v>
      </c>
      <c r="F93" s="17">
        <f>44+11</f>
        <v>55</v>
      </c>
      <c r="G93" s="17">
        <v>55</v>
      </c>
      <c r="H93" s="17" t="s">
        <v>237</v>
      </c>
      <c r="I93" s="17" t="s">
        <v>61</v>
      </c>
      <c r="J93" s="17" t="s">
        <v>288</v>
      </c>
      <c r="K93" s="4" t="s">
        <v>120</v>
      </c>
      <c r="L93" s="4" t="s">
        <v>117</v>
      </c>
      <c r="M93" s="11"/>
      <c r="N93" s="11"/>
    </row>
    <row r="94" spans="1:14" s="8" customFormat="1" ht="14.25" customHeight="1" x14ac:dyDescent="0.2">
      <c r="A94" s="36" t="s">
        <v>359</v>
      </c>
      <c r="B94" s="9" t="s">
        <v>365</v>
      </c>
      <c r="C94" s="6" t="s">
        <v>34</v>
      </c>
      <c r="D94" s="16">
        <v>2</v>
      </c>
      <c r="E94" s="6" t="s">
        <v>28</v>
      </c>
      <c r="F94" s="17">
        <v>47</v>
      </c>
      <c r="G94" s="17">
        <v>47</v>
      </c>
      <c r="H94" s="17" t="s">
        <v>199</v>
      </c>
      <c r="I94" s="17" t="s">
        <v>35</v>
      </c>
      <c r="J94" s="17" t="s">
        <v>304</v>
      </c>
      <c r="K94" s="4" t="s">
        <v>120</v>
      </c>
      <c r="L94" s="4" t="s">
        <v>117</v>
      </c>
      <c r="M94" s="11" t="s">
        <v>118</v>
      </c>
      <c r="N94" s="11"/>
    </row>
    <row r="95" spans="1:14" s="8" customFormat="1" ht="14.25" customHeight="1" x14ac:dyDescent="0.2">
      <c r="A95" s="36"/>
      <c r="B95" s="9" t="s">
        <v>365</v>
      </c>
      <c r="C95" s="6" t="s">
        <v>34</v>
      </c>
      <c r="D95" s="16">
        <v>2</v>
      </c>
      <c r="E95" s="6" t="s">
        <v>29</v>
      </c>
      <c r="F95" s="17">
        <v>47</v>
      </c>
      <c r="G95" s="17">
        <v>47</v>
      </c>
      <c r="H95" s="17" t="s">
        <v>200</v>
      </c>
      <c r="I95" s="17" t="s">
        <v>293</v>
      </c>
      <c r="J95" s="17" t="s">
        <v>328</v>
      </c>
      <c r="K95" s="4" t="s">
        <v>120</v>
      </c>
      <c r="L95" s="4" t="s">
        <v>117</v>
      </c>
      <c r="M95" s="11" t="s">
        <v>118</v>
      </c>
      <c r="N95" s="11"/>
    </row>
    <row r="96" spans="1:14" s="8" customFormat="1" ht="14.25" customHeight="1" x14ac:dyDescent="0.2">
      <c r="A96" s="36"/>
      <c r="B96" s="9" t="s">
        <v>365</v>
      </c>
      <c r="C96" s="6" t="s">
        <v>34</v>
      </c>
      <c r="D96" s="16">
        <v>2</v>
      </c>
      <c r="E96" s="6" t="s">
        <v>30</v>
      </c>
      <c r="F96" s="17">
        <v>46</v>
      </c>
      <c r="G96" s="17">
        <v>46</v>
      </c>
      <c r="H96" s="17" t="s">
        <v>136</v>
      </c>
      <c r="I96" s="17" t="s">
        <v>302</v>
      </c>
      <c r="J96" s="17" t="s">
        <v>340</v>
      </c>
      <c r="K96" s="4" t="s">
        <v>120</v>
      </c>
      <c r="L96" s="4" t="s">
        <v>117</v>
      </c>
      <c r="M96" s="11" t="s">
        <v>118</v>
      </c>
      <c r="N96" s="11"/>
    </row>
    <row r="97" spans="1:14" s="8" customFormat="1" ht="14.25" customHeight="1" x14ac:dyDescent="0.2">
      <c r="A97" s="36"/>
      <c r="B97" s="9" t="s">
        <v>365</v>
      </c>
      <c r="C97" s="6" t="s">
        <v>34</v>
      </c>
      <c r="D97" s="16">
        <v>2</v>
      </c>
      <c r="E97" s="6" t="s">
        <v>31</v>
      </c>
      <c r="F97" s="17">
        <v>47</v>
      </c>
      <c r="G97" s="17">
        <v>47</v>
      </c>
      <c r="H97" s="17" t="s">
        <v>140</v>
      </c>
      <c r="I97" s="17" t="s">
        <v>303</v>
      </c>
      <c r="J97" s="17" t="s">
        <v>339</v>
      </c>
      <c r="K97" s="4" t="s">
        <v>120</v>
      </c>
      <c r="L97" s="4" t="s">
        <v>117</v>
      </c>
      <c r="M97" s="11" t="s">
        <v>118</v>
      </c>
      <c r="N97" s="11"/>
    </row>
    <row r="98" spans="1:14" s="8" customFormat="1" ht="14.25" customHeight="1" x14ac:dyDescent="0.2">
      <c r="A98" s="36" t="s">
        <v>359</v>
      </c>
      <c r="B98" s="9" t="s">
        <v>368</v>
      </c>
      <c r="C98" s="6" t="s">
        <v>102</v>
      </c>
      <c r="D98" s="16">
        <v>2</v>
      </c>
      <c r="E98" s="6" t="s">
        <v>100</v>
      </c>
      <c r="F98" s="17">
        <v>47</v>
      </c>
      <c r="G98" s="17">
        <v>47</v>
      </c>
      <c r="H98" s="17" t="s">
        <v>143</v>
      </c>
      <c r="I98" s="17" t="s">
        <v>260</v>
      </c>
      <c r="J98" s="17" t="s">
        <v>289</v>
      </c>
      <c r="K98" s="4" t="s">
        <v>120</v>
      </c>
      <c r="L98" s="4" t="s">
        <v>117</v>
      </c>
      <c r="M98" s="11"/>
      <c r="N98" s="11"/>
    </row>
    <row r="99" spans="1:14" s="8" customFormat="1" ht="14.25" customHeight="1" x14ac:dyDescent="0.2">
      <c r="A99" s="36"/>
      <c r="B99" s="9" t="s">
        <v>365</v>
      </c>
      <c r="C99" s="6" t="s">
        <v>59</v>
      </c>
      <c r="D99" s="16">
        <v>2</v>
      </c>
      <c r="E99" s="6" t="s">
        <v>24</v>
      </c>
      <c r="F99" s="17">
        <v>39</v>
      </c>
      <c r="G99" s="17">
        <v>39</v>
      </c>
      <c r="H99" s="17" t="s">
        <v>145</v>
      </c>
      <c r="I99" s="17" t="s">
        <v>316</v>
      </c>
      <c r="J99" s="17" t="s">
        <v>261</v>
      </c>
      <c r="K99" s="4" t="s">
        <v>120</v>
      </c>
      <c r="L99" s="4" t="s">
        <v>117</v>
      </c>
      <c r="M99" s="11" t="s">
        <v>118</v>
      </c>
      <c r="N99" s="11"/>
    </row>
    <row r="100" spans="1:14" s="8" customFormat="1" ht="14.25" customHeight="1" x14ac:dyDescent="0.2">
      <c r="A100" s="36"/>
      <c r="B100" s="9" t="s">
        <v>365</v>
      </c>
      <c r="C100" s="6" t="s">
        <v>59</v>
      </c>
      <c r="D100" s="16">
        <v>2</v>
      </c>
      <c r="E100" s="6" t="s">
        <v>25</v>
      </c>
      <c r="F100" s="17">
        <v>44</v>
      </c>
      <c r="G100" s="17">
        <v>44</v>
      </c>
      <c r="H100" s="17" t="s">
        <v>204</v>
      </c>
      <c r="I100" s="17" t="s">
        <v>317</v>
      </c>
      <c r="J100" s="17" t="s">
        <v>326</v>
      </c>
      <c r="K100" s="4" t="s">
        <v>120</v>
      </c>
      <c r="L100" s="4" t="s">
        <v>117</v>
      </c>
      <c r="M100" s="11" t="s">
        <v>118</v>
      </c>
      <c r="N100" s="11"/>
    </row>
    <row r="101" spans="1:14" s="8" customFormat="1" ht="14.25" customHeight="1" x14ac:dyDescent="0.2">
      <c r="A101" s="36"/>
      <c r="B101" s="9" t="s">
        <v>4</v>
      </c>
      <c r="C101" s="6" t="s">
        <v>15</v>
      </c>
      <c r="D101" s="16">
        <v>2</v>
      </c>
      <c r="E101" s="6" t="s">
        <v>19</v>
      </c>
      <c r="F101" s="17">
        <v>41</v>
      </c>
      <c r="G101" s="32">
        <v>80</v>
      </c>
      <c r="H101" s="32" t="s">
        <v>238</v>
      </c>
      <c r="I101" s="32" t="s">
        <v>258</v>
      </c>
      <c r="J101" s="32" t="s">
        <v>332</v>
      </c>
      <c r="K101" s="4" t="s">
        <v>120</v>
      </c>
      <c r="L101" s="4" t="s">
        <v>117</v>
      </c>
      <c r="M101" s="11"/>
      <c r="N101" s="11"/>
    </row>
    <row r="102" spans="1:14" s="8" customFormat="1" ht="14.25" customHeight="1" x14ac:dyDescent="0.2">
      <c r="A102" s="36"/>
      <c r="B102" s="9" t="s">
        <v>4</v>
      </c>
      <c r="C102" s="6" t="s">
        <v>15</v>
      </c>
      <c r="D102" s="16">
        <v>2</v>
      </c>
      <c r="E102" s="6" t="s">
        <v>20</v>
      </c>
      <c r="F102" s="17">
        <v>39</v>
      </c>
      <c r="G102" s="33"/>
      <c r="H102" s="33" t="s">
        <v>238</v>
      </c>
      <c r="I102" s="33" t="s">
        <v>258</v>
      </c>
      <c r="J102" s="33" t="s">
        <v>332</v>
      </c>
      <c r="K102" s="4" t="s">
        <v>120</v>
      </c>
      <c r="L102" s="4" t="s">
        <v>117</v>
      </c>
      <c r="M102" s="11"/>
      <c r="N102" s="11"/>
    </row>
    <row r="103" spans="1:14" s="8" customFormat="1" ht="14.25" customHeight="1" x14ac:dyDescent="0.2">
      <c r="A103" s="36"/>
      <c r="B103" s="9" t="s">
        <v>4</v>
      </c>
      <c r="C103" s="6" t="s">
        <v>15</v>
      </c>
      <c r="D103" s="16">
        <v>2</v>
      </c>
      <c r="E103" s="6" t="s">
        <v>16</v>
      </c>
      <c r="F103" s="17">
        <v>46</v>
      </c>
      <c r="G103" s="17">
        <v>46</v>
      </c>
      <c r="H103" s="17" t="s">
        <v>165</v>
      </c>
      <c r="I103" s="17" t="s">
        <v>257</v>
      </c>
      <c r="J103" s="17" t="s">
        <v>333</v>
      </c>
      <c r="K103" s="4" t="s">
        <v>120</v>
      </c>
      <c r="L103" s="4" t="s">
        <v>117</v>
      </c>
      <c r="M103" s="11"/>
      <c r="N103" s="11"/>
    </row>
    <row r="104" spans="1:14" s="8" customFormat="1" ht="14.25" customHeight="1" x14ac:dyDescent="0.2">
      <c r="A104" s="36"/>
      <c r="B104" s="9" t="s">
        <v>4</v>
      </c>
      <c r="C104" s="6" t="s">
        <v>15</v>
      </c>
      <c r="D104" s="16">
        <v>2</v>
      </c>
      <c r="E104" s="6" t="s">
        <v>17</v>
      </c>
      <c r="F104" s="17">
        <v>43</v>
      </c>
      <c r="G104" s="17">
        <v>43</v>
      </c>
      <c r="H104" s="17" t="s">
        <v>168</v>
      </c>
      <c r="I104" s="17" t="s">
        <v>318</v>
      </c>
      <c r="J104" s="17" t="s">
        <v>341</v>
      </c>
      <c r="K104" s="4" t="s">
        <v>120</v>
      </c>
      <c r="L104" s="4" t="s">
        <v>117</v>
      </c>
      <c r="M104" s="11"/>
      <c r="N104" s="11"/>
    </row>
    <row r="105" spans="1:14" s="8" customFormat="1" ht="14.25" customHeight="1" x14ac:dyDescent="0.2">
      <c r="A105" s="36"/>
      <c r="B105" s="9" t="s">
        <v>4</v>
      </c>
      <c r="C105" s="6" t="s">
        <v>15</v>
      </c>
      <c r="D105" s="16">
        <v>2</v>
      </c>
      <c r="E105" s="6" t="s">
        <v>18</v>
      </c>
      <c r="F105" s="17">
        <v>46</v>
      </c>
      <c r="G105" s="17">
        <v>46</v>
      </c>
      <c r="H105" s="17" t="s">
        <v>170</v>
      </c>
      <c r="I105" s="17" t="s">
        <v>319</v>
      </c>
      <c r="J105" s="17" t="s">
        <v>343</v>
      </c>
      <c r="K105" s="4" t="s">
        <v>120</v>
      </c>
      <c r="L105" s="4" t="s">
        <v>117</v>
      </c>
      <c r="M105" s="11"/>
      <c r="N105" s="11"/>
    </row>
    <row r="106" spans="1:14" s="8" customFormat="1" ht="14.25" customHeight="1" x14ac:dyDescent="0.2">
      <c r="A106" s="36"/>
      <c r="B106" s="9" t="s">
        <v>368</v>
      </c>
      <c r="C106" s="6" t="s">
        <v>105</v>
      </c>
      <c r="D106" s="16">
        <v>2</v>
      </c>
      <c r="E106" s="6" t="s">
        <v>97</v>
      </c>
      <c r="F106" s="17">
        <v>36</v>
      </c>
      <c r="G106" s="32">
        <v>74</v>
      </c>
      <c r="H106" s="32" t="s">
        <v>173</v>
      </c>
      <c r="I106" s="32" t="s">
        <v>106</v>
      </c>
      <c r="J106" s="32" t="s">
        <v>325</v>
      </c>
      <c r="K106" s="4" t="s">
        <v>360</v>
      </c>
      <c r="L106" s="4" t="s">
        <v>117</v>
      </c>
      <c r="M106" s="11" t="s">
        <v>124</v>
      </c>
      <c r="N106" s="11"/>
    </row>
    <row r="107" spans="1:14" ht="14.25" customHeight="1" x14ac:dyDescent="0.2">
      <c r="A107" s="36"/>
      <c r="B107" s="9" t="s">
        <v>368</v>
      </c>
      <c r="C107" s="6" t="s">
        <v>105</v>
      </c>
      <c r="D107" s="16">
        <v>2</v>
      </c>
      <c r="E107" s="6" t="s">
        <v>98</v>
      </c>
      <c r="F107" s="17">
        <v>38</v>
      </c>
      <c r="G107" s="33"/>
      <c r="H107" s="33" t="s">
        <v>173</v>
      </c>
      <c r="I107" s="33" t="s">
        <v>106</v>
      </c>
      <c r="J107" s="33" t="s">
        <v>325</v>
      </c>
      <c r="K107" s="4" t="s">
        <v>360</v>
      </c>
      <c r="L107" s="4" t="s">
        <v>117</v>
      </c>
      <c r="M107" s="11" t="s">
        <v>124</v>
      </c>
      <c r="N107" s="11"/>
    </row>
    <row r="108" spans="1:14" ht="14.25" customHeight="1" x14ac:dyDescent="0.2">
      <c r="A108" s="36"/>
      <c r="B108" s="9" t="s">
        <v>4</v>
      </c>
      <c r="C108" s="6" t="s">
        <v>15</v>
      </c>
      <c r="D108" s="16">
        <v>2</v>
      </c>
      <c r="E108" s="6" t="s">
        <v>21</v>
      </c>
      <c r="F108" s="17">
        <v>49</v>
      </c>
      <c r="G108" s="17">
        <v>49</v>
      </c>
      <c r="H108" s="17" t="s">
        <v>207</v>
      </c>
      <c r="I108" s="17" t="s">
        <v>320</v>
      </c>
      <c r="J108" s="17" t="s">
        <v>334</v>
      </c>
      <c r="K108" s="4" t="s">
        <v>120</v>
      </c>
      <c r="L108" s="4" t="s">
        <v>117</v>
      </c>
      <c r="M108" s="11"/>
      <c r="N108" s="11"/>
    </row>
    <row r="109" spans="1:14" ht="14.25" customHeight="1" x14ac:dyDescent="0.2">
      <c r="A109" s="36"/>
      <c r="B109" s="9" t="s">
        <v>4</v>
      </c>
      <c r="C109" s="6" t="s">
        <v>15</v>
      </c>
      <c r="D109" s="16">
        <v>2</v>
      </c>
      <c r="E109" s="6" t="s">
        <v>22</v>
      </c>
      <c r="F109" s="17">
        <v>49</v>
      </c>
      <c r="G109" s="17">
        <v>49</v>
      </c>
      <c r="H109" s="17" t="s">
        <v>208</v>
      </c>
      <c r="I109" s="17" t="s">
        <v>321</v>
      </c>
      <c r="J109" s="17" t="s">
        <v>335</v>
      </c>
      <c r="K109" s="4" t="s">
        <v>120</v>
      </c>
      <c r="L109" s="4" t="s">
        <v>117</v>
      </c>
      <c r="M109" s="11"/>
      <c r="N109" s="11"/>
    </row>
    <row r="110" spans="1:14" ht="14.25" customHeight="1" x14ac:dyDescent="0.2">
      <c r="A110" s="36"/>
      <c r="B110" s="9" t="s">
        <v>366</v>
      </c>
      <c r="C110" s="6" t="s">
        <v>122</v>
      </c>
      <c r="D110" s="16">
        <v>2</v>
      </c>
      <c r="E110" s="6" t="s">
        <v>55</v>
      </c>
      <c r="F110" s="3">
        <v>54</v>
      </c>
      <c r="G110" s="3">
        <v>54</v>
      </c>
      <c r="H110" s="3" t="s">
        <v>181</v>
      </c>
      <c r="I110" s="3" t="s">
        <v>322</v>
      </c>
      <c r="J110" s="3" t="s">
        <v>336</v>
      </c>
      <c r="K110" s="4" t="s">
        <v>120</v>
      </c>
      <c r="L110" s="4" t="s">
        <v>117</v>
      </c>
      <c r="M110" s="7"/>
      <c r="N110" s="7"/>
    </row>
    <row r="111" spans="1:14" ht="14.25" customHeight="1" x14ac:dyDescent="0.2">
      <c r="A111" s="36"/>
      <c r="B111" s="9" t="s">
        <v>366</v>
      </c>
      <c r="C111" s="6" t="s">
        <v>122</v>
      </c>
      <c r="D111" s="16">
        <v>2</v>
      </c>
      <c r="E111" s="6" t="s">
        <v>78</v>
      </c>
      <c r="F111" s="3">
        <v>53</v>
      </c>
      <c r="G111" s="3">
        <v>53</v>
      </c>
      <c r="H111" s="3" t="s">
        <v>185</v>
      </c>
      <c r="I111" s="3" t="s">
        <v>323</v>
      </c>
      <c r="J111" s="3" t="s">
        <v>337</v>
      </c>
      <c r="K111" s="4" t="s">
        <v>120</v>
      </c>
      <c r="L111" s="4" t="s">
        <v>117</v>
      </c>
      <c r="M111" s="7"/>
      <c r="N111" s="7"/>
    </row>
    <row r="112" spans="1:14" ht="14.25" customHeight="1" x14ac:dyDescent="0.2">
      <c r="A112" s="36"/>
      <c r="B112" s="9" t="s">
        <v>366</v>
      </c>
      <c r="C112" s="6" t="s">
        <v>122</v>
      </c>
      <c r="D112" s="16">
        <v>2</v>
      </c>
      <c r="E112" s="6" t="s">
        <v>58</v>
      </c>
      <c r="F112" s="3">
        <v>52</v>
      </c>
      <c r="G112" s="3">
        <v>52</v>
      </c>
      <c r="H112" s="3" t="s">
        <v>188</v>
      </c>
      <c r="I112" s="3" t="s">
        <v>324</v>
      </c>
      <c r="J112" s="3" t="s">
        <v>338</v>
      </c>
      <c r="K112" s="4" t="s">
        <v>120</v>
      </c>
      <c r="L112" s="4" t="s">
        <v>117</v>
      </c>
      <c r="M112" s="7"/>
      <c r="N112" s="7"/>
    </row>
    <row r="113" spans="1:14" ht="14.25" customHeight="1" x14ac:dyDescent="0.2">
      <c r="A113" s="36"/>
      <c r="B113" s="9" t="s">
        <v>366</v>
      </c>
      <c r="C113" s="6" t="s">
        <v>122</v>
      </c>
      <c r="D113" s="16">
        <v>2</v>
      </c>
      <c r="E113" s="6" t="s">
        <v>57</v>
      </c>
      <c r="F113" s="3">
        <v>52</v>
      </c>
      <c r="G113" s="3">
        <v>52</v>
      </c>
      <c r="H113" s="3" t="s">
        <v>195</v>
      </c>
      <c r="I113" s="3" t="s">
        <v>327</v>
      </c>
      <c r="J113" s="3" t="s">
        <v>279</v>
      </c>
      <c r="K113" s="4" t="s">
        <v>120</v>
      </c>
      <c r="L113" s="4" t="s">
        <v>117</v>
      </c>
      <c r="M113" s="7"/>
      <c r="N113" s="7"/>
    </row>
    <row r="114" spans="1:14" ht="14.25" customHeight="1" x14ac:dyDescent="0.2">
      <c r="A114" s="36"/>
      <c r="B114" s="9" t="s">
        <v>366</v>
      </c>
      <c r="C114" s="6" t="s">
        <v>122</v>
      </c>
      <c r="D114" s="16">
        <v>2</v>
      </c>
      <c r="E114" s="6" t="s">
        <v>51</v>
      </c>
      <c r="F114" s="3">
        <v>51</v>
      </c>
      <c r="G114" s="3">
        <v>51</v>
      </c>
      <c r="H114" s="3" t="s">
        <v>239</v>
      </c>
      <c r="I114" s="3" t="s">
        <v>259</v>
      </c>
      <c r="J114" s="3" t="s">
        <v>280</v>
      </c>
      <c r="K114" s="4" t="s">
        <v>120</v>
      </c>
      <c r="L114" s="4" t="s">
        <v>117</v>
      </c>
      <c r="M114" s="7"/>
      <c r="N114" s="7"/>
    </row>
    <row r="115" spans="1:14" s="8" customFormat="1" ht="14.25" customHeight="1" x14ac:dyDescent="0.2">
      <c r="A115" s="36"/>
      <c r="B115" s="9" t="s">
        <v>366</v>
      </c>
      <c r="C115" s="6" t="s">
        <v>122</v>
      </c>
      <c r="D115" s="16">
        <v>2</v>
      </c>
      <c r="E115" s="6" t="s">
        <v>52</v>
      </c>
      <c r="F115" s="3">
        <v>51</v>
      </c>
      <c r="G115" s="3">
        <v>51</v>
      </c>
      <c r="H115" s="3" t="s">
        <v>240</v>
      </c>
      <c r="I115" s="3" t="s">
        <v>331</v>
      </c>
      <c r="J115" s="3" t="s">
        <v>355</v>
      </c>
      <c r="K115" s="4" t="s">
        <v>120</v>
      </c>
      <c r="L115" s="4" t="s">
        <v>117</v>
      </c>
      <c r="M115" s="7"/>
      <c r="N115" s="7"/>
    </row>
    <row r="116" spans="1:14" s="8" customFormat="1" ht="14.25" customHeight="1" x14ac:dyDescent="0.2">
      <c r="A116" s="36"/>
      <c r="B116" s="9" t="s">
        <v>366</v>
      </c>
      <c r="C116" s="6" t="s">
        <v>122</v>
      </c>
      <c r="D116" s="16">
        <v>2</v>
      </c>
      <c r="E116" s="6" t="s">
        <v>53</v>
      </c>
      <c r="F116" s="3">
        <v>51</v>
      </c>
      <c r="G116" s="3">
        <v>51</v>
      </c>
      <c r="H116" s="3" t="s">
        <v>241</v>
      </c>
      <c r="I116" s="3" t="s">
        <v>330</v>
      </c>
      <c r="J116" s="3" t="s">
        <v>356</v>
      </c>
      <c r="K116" s="4" t="s">
        <v>120</v>
      </c>
      <c r="L116" s="4" t="s">
        <v>117</v>
      </c>
      <c r="M116" s="7"/>
      <c r="N116" s="7"/>
    </row>
    <row r="117" spans="1:14" s="8" customFormat="1" ht="14.25" customHeight="1" x14ac:dyDescent="0.2">
      <c r="A117" s="36"/>
      <c r="B117" s="9" t="s">
        <v>366</v>
      </c>
      <c r="C117" s="6" t="s">
        <v>122</v>
      </c>
      <c r="D117" s="16">
        <v>2</v>
      </c>
      <c r="E117" s="6" t="s">
        <v>56</v>
      </c>
      <c r="F117" s="3">
        <v>52</v>
      </c>
      <c r="G117" s="3">
        <v>52</v>
      </c>
      <c r="H117" s="3" t="s">
        <v>242</v>
      </c>
      <c r="I117" s="3" t="s">
        <v>329</v>
      </c>
      <c r="J117" s="3" t="s">
        <v>357</v>
      </c>
      <c r="K117" s="4" t="s">
        <v>120</v>
      </c>
      <c r="L117" s="4" t="s">
        <v>117</v>
      </c>
      <c r="M117" s="7"/>
      <c r="N117" s="7"/>
    </row>
    <row r="118" spans="1:14" ht="36" customHeight="1" x14ac:dyDescent="0.2">
      <c r="A118" s="30" t="s">
        <v>414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ht="14.25" customHeight="1" x14ac:dyDescent="0.2">
      <c r="A119" s="31" t="s">
        <v>415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ht="14.25" customHeight="1" x14ac:dyDescent="0.2">
      <c r="A120" s="31" t="s">
        <v>416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ht="14.2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8" t="s">
        <v>417</v>
      </c>
      <c r="N121" s="28"/>
    </row>
    <row r="122" spans="1:14" ht="14.2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9">
        <v>45593</v>
      </c>
      <c r="N122" s="29"/>
    </row>
  </sheetData>
  <autoFilter ref="B2:N117" xr:uid="{7D0A45A1-C9CB-44E1-A173-3561459D0370}"/>
  <mergeCells count="120">
    <mergeCell ref="G35:G36"/>
    <mergeCell ref="G37:G38"/>
    <mergeCell ref="A94:A97"/>
    <mergeCell ref="A98:A117"/>
    <mergeCell ref="H106:H107"/>
    <mergeCell ref="I106:I107"/>
    <mergeCell ref="J106:J107"/>
    <mergeCell ref="A1:N1"/>
    <mergeCell ref="A3:A49"/>
    <mergeCell ref="A50:A76"/>
    <mergeCell ref="A77:A78"/>
    <mergeCell ref="A79:A92"/>
    <mergeCell ref="G39:G40"/>
    <mergeCell ref="G43:G44"/>
    <mergeCell ref="G46:G47"/>
    <mergeCell ref="G48:G49"/>
    <mergeCell ref="G56:G57"/>
    <mergeCell ref="G58:G59"/>
    <mergeCell ref="G64:G65"/>
    <mergeCell ref="G70:G71"/>
    <mergeCell ref="G72:G73"/>
    <mergeCell ref="G80:G81"/>
    <mergeCell ref="G83:G84"/>
    <mergeCell ref="G11:G12"/>
    <mergeCell ref="G13:G14"/>
    <mergeCell ref="G16:G17"/>
    <mergeCell ref="G18:G19"/>
    <mergeCell ref="G20:G21"/>
    <mergeCell ref="G22:G23"/>
    <mergeCell ref="G25:G26"/>
    <mergeCell ref="G29:G30"/>
    <mergeCell ref="G33:G34"/>
    <mergeCell ref="J5:J6"/>
    <mergeCell ref="H7:H8"/>
    <mergeCell ref="I7:I8"/>
    <mergeCell ref="J7:J8"/>
    <mergeCell ref="H11:H12"/>
    <mergeCell ref="I11:I12"/>
    <mergeCell ref="J11:J12"/>
    <mergeCell ref="G85:G86"/>
    <mergeCell ref="G101:G102"/>
    <mergeCell ref="H5:H6"/>
    <mergeCell ref="I5:I6"/>
    <mergeCell ref="H13:H14"/>
    <mergeCell ref="I13:I14"/>
    <mergeCell ref="H20:H21"/>
    <mergeCell ref="I20:I21"/>
    <mergeCell ref="H29:H30"/>
    <mergeCell ref="I29:I30"/>
    <mergeCell ref="H37:H38"/>
    <mergeCell ref="I37:I38"/>
    <mergeCell ref="H46:H47"/>
    <mergeCell ref="I46:I47"/>
    <mergeCell ref="H58:H59"/>
    <mergeCell ref="G5:G6"/>
    <mergeCell ref="G7:G8"/>
    <mergeCell ref="J20:J21"/>
    <mergeCell ref="H22:H23"/>
    <mergeCell ref="I22:I23"/>
    <mergeCell ref="J22:J23"/>
    <mergeCell ref="H25:H26"/>
    <mergeCell ref="I25:I26"/>
    <mergeCell ref="J25:J26"/>
    <mergeCell ref="J13:J14"/>
    <mergeCell ref="H16:H17"/>
    <mergeCell ref="I16:I17"/>
    <mergeCell ref="J16:J17"/>
    <mergeCell ref="H18:H19"/>
    <mergeCell ref="I18:I19"/>
    <mergeCell ref="J18:J19"/>
    <mergeCell ref="J37:J38"/>
    <mergeCell ref="H39:H40"/>
    <mergeCell ref="I39:I40"/>
    <mergeCell ref="J39:J40"/>
    <mergeCell ref="H43:H44"/>
    <mergeCell ref="I43:I44"/>
    <mergeCell ref="J43:J44"/>
    <mergeCell ref="J29:J30"/>
    <mergeCell ref="H33:H34"/>
    <mergeCell ref="I33:I34"/>
    <mergeCell ref="J33:J34"/>
    <mergeCell ref="H35:H36"/>
    <mergeCell ref="I35:I36"/>
    <mergeCell ref="J35:J36"/>
    <mergeCell ref="I58:I59"/>
    <mergeCell ref="J58:J59"/>
    <mergeCell ref="H64:H65"/>
    <mergeCell ref="I64:I65"/>
    <mergeCell ref="J64:J65"/>
    <mergeCell ref="J46:J47"/>
    <mergeCell ref="H48:H49"/>
    <mergeCell ref="I48:I49"/>
    <mergeCell ref="J48:J49"/>
    <mergeCell ref="H56:H57"/>
    <mergeCell ref="I56:I57"/>
    <mergeCell ref="J56:J57"/>
    <mergeCell ref="H80:H81"/>
    <mergeCell ref="I80:I81"/>
    <mergeCell ref="J80:J81"/>
    <mergeCell ref="H83:H84"/>
    <mergeCell ref="I83:I84"/>
    <mergeCell ref="J83:J84"/>
    <mergeCell ref="H70:H71"/>
    <mergeCell ref="I70:I71"/>
    <mergeCell ref="J70:J71"/>
    <mergeCell ref="H72:H73"/>
    <mergeCell ref="I72:I73"/>
    <mergeCell ref="J72:J73"/>
    <mergeCell ref="M121:N121"/>
    <mergeCell ref="M122:N122"/>
    <mergeCell ref="A118:N118"/>
    <mergeCell ref="A119:N119"/>
    <mergeCell ref="A120:N120"/>
    <mergeCell ref="H85:H86"/>
    <mergeCell ref="I85:I86"/>
    <mergeCell ref="J85:J86"/>
    <mergeCell ref="H101:H102"/>
    <mergeCell ref="I101:I102"/>
    <mergeCell ref="J101:J102"/>
    <mergeCell ref="G106:G107"/>
  </mergeCells>
  <phoneticPr fontId="4" type="noConversion"/>
  <pageMargins left="0.51181102362204722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ABEF-1768-4E86-9845-5C029C565D4D}">
  <dimension ref="A1:I23"/>
  <sheetViews>
    <sheetView workbookViewId="0">
      <selection activeCell="D8" sqref="D8"/>
    </sheetView>
  </sheetViews>
  <sheetFormatPr defaultRowHeight="33" customHeight="1" x14ac:dyDescent="0.2"/>
  <cols>
    <col min="1" max="1" width="25.5" style="5" bestFit="1" customWidth="1"/>
    <col min="2" max="2" width="8" style="5" customWidth="1"/>
    <col min="3" max="3" width="38.75" style="22" customWidth="1"/>
    <col min="4" max="4" width="4.125" style="5" customWidth="1"/>
    <col min="5" max="5" width="15.625" style="22" customWidth="1"/>
    <col min="6" max="6" width="11.375" style="5" customWidth="1"/>
    <col min="7" max="7" width="8" style="5" customWidth="1"/>
    <col min="8" max="8" width="33.75" style="22" customWidth="1"/>
    <col min="9" max="9" width="16" style="5" customWidth="1"/>
    <col min="10" max="16384" width="9" style="5"/>
  </cols>
  <sheetData>
    <row r="1" spans="1:9" ht="33" customHeight="1" x14ac:dyDescent="0.2">
      <c r="A1" s="41" t="s">
        <v>413</v>
      </c>
      <c r="B1" s="41"/>
      <c r="C1" s="41"/>
      <c r="D1" s="41"/>
      <c r="E1" s="41"/>
      <c r="F1" s="41"/>
      <c r="G1" s="41"/>
      <c r="H1" s="41"/>
      <c r="I1" s="41"/>
    </row>
    <row r="2" spans="1:9" s="24" customFormat="1" ht="33" customHeight="1" x14ac:dyDescent="0.2">
      <c r="A2" s="20" t="s">
        <v>128</v>
      </c>
      <c r="B2" s="20" t="s">
        <v>127</v>
      </c>
      <c r="C2" s="3" t="s">
        <v>374</v>
      </c>
      <c r="D2" s="20" t="s">
        <v>2</v>
      </c>
      <c r="E2" s="3" t="s">
        <v>371</v>
      </c>
      <c r="F2" s="20" t="s">
        <v>372</v>
      </c>
      <c r="G2" s="20" t="s">
        <v>373</v>
      </c>
      <c r="H2" s="3" t="s">
        <v>375</v>
      </c>
      <c r="I2" s="20" t="s">
        <v>412</v>
      </c>
    </row>
    <row r="3" spans="1:9" s="18" customFormat="1" ht="33" customHeight="1" x14ac:dyDescent="0.2">
      <c r="A3" s="19" t="s">
        <v>133</v>
      </c>
      <c r="B3" s="20" t="s">
        <v>214</v>
      </c>
      <c r="C3" s="1" t="s">
        <v>63</v>
      </c>
      <c r="D3" s="20">
        <v>2</v>
      </c>
      <c r="E3" s="1" t="s">
        <v>55</v>
      </c>
      <c r="F3" s="20" t="s">
        <v>420</v>
      </c>
      <c r="G3" s="20" t="s">
        <v>376</v>
      </c>
      <c r="H3" s="2" t="s">
        <v>377</v>
      </c>
      <c r="I3" s="25"/>
    </row>
    <row r="4" spans="1:9" s="18" customFormat="1" ht="33" customHeight="1" x14ac:dyDescent="0.2">
      <c r="A4" s="19" t="s">
        <v>133</v>
      </c>
      <c r="B4" s="20" t="s">
        <v>214</v>
      </c>
      <c r="C4" s="1" t="s">
        <v>63</v>
      </c>
      <c r="D4" s="20">
        <v>2</v>
      </c>
      <c r="E4" s="1" t="s">
        <v>112</v>
      </c>
      <c r="F4" s="20" t="s">
        <v>421</v>
      </c>
      <c r="G4" s="20" t="s">
        <v>378</v>
      </c>
      <c r="H4" s="2" t="s">
        <v>379</v>
      </c>
      <c r="I4" s="25"/>
    </row>
    <row r="5" spans="1:9" s="18" customFormat="1" ht="33" customHeight="1" x14ac:dyDescent="0.2">
      <c r="A5" s="19" t="s">
        <v>133</v>
      </c>
      <c r="B5" s="20" t="s">
        <v>237</v>
      </c>
      <c r="C5" s="1" t="s">
        <v>405</v>
      </c>
      <c r="D5" s="20">
        <v>2</v>
      </c>
      <c r="E5" s="1" t="s">
        <v>47</v>
      </c>
      <c r="F5" s="20" t="s">
        <v>422</v>
      </c>
      <c r="G5" s="20" t="s">
        <v>380</v>
      </c>
      <c r="H5" s="2" t="s">
        <v>381</v>
      </c>
      <c r="I5" s="25"/>
    </row>
    <row r="6" spans="1:9" s="18" customFormat="1" ht="33" customHeight="1" x14ac:dyDescent="0.2">
      <c r="A6" s="19" t="s">
        <v>133</v>
      </c>
      <c r="B6" s="20" t="s">
        <v>406</v>
      </c>
      <c r="C6" s="1" t="s">
        <v>63</v>
      </c>
      <c r="D6" s="20">
        <v>2</v>
      </c>
      <c r="E6" s="1" t="s">
        <v>55</v>
      </c>
      <c r="F6" s="20" t="s">
        <v>423</v>
      </c>
      <c r="G6" s="20" t="s">
        <v>382</v>
      </c>
      <c r="H6" s="2" t="s">
        <v>383</v>
      </c>
      <c r="I6" s="25"/>
    </row>
    <row r="7" spans="1:9" s="18" customFormat="1" ht="33" customHeight="1" x14ac:dyDescent="0.2">
      <c r="A7" s="19" t="s">
        <v>133</v>
      </c>
      <c r="B7" s="20" t="s">
        <v>407</v>
      </c>
      <c r="C7" s="1" t="s">
        <v>63</v>
      </c>
      <c r="D7" s="20">
        <v>2</v>
      </c>
      <c r="E7" s="1" t="s">
        <v>112</v>
      </c>
      <c r="F7" s="20" t="s">
        <v>424</v>
      </c>
      <c r="G7" s="20" t="s">
        <v>384</v>
      </c>
      <c r="H7" s="2" t="s">
        <v>385</v>
      </c>
      <c r="I7" s="25"/>
    </row>
    <row r="8" spans="1:9" s="18" customFormat="1" ht="33" customHeight="1" x14ac:dyDescent="0.2">
      <c r="A8" s="19" t="s">
        <v>133</v>
      </c>
      <c r="B8" s="3" t="s">
        <v>220</v>
      </c>
      <c r="C8" s="2" t="s">
        <v>63</v>
      </c>
      <c r="D8" s="20">
        <v>2</v>
      </c>
      <c r="E8" s="23" t="s">
        <v>48</v>
      </c>
      <c r="F8" s="20" t="s">
        <v>425</v>
      </c>
      <c r="G8" s="21" t="s">
        <v>390</v>
      </c>
      <c r="H8" s="2" t="s">
        <v>391</v>
      </c>
      <c r="I8" s="25"/>
    </row>
    <row r="9" spans="1:9" s="18" customFormat="1" ht="33" customHeight="1" x14ac:dyDescent="0.2">
      <c r="A9" s="19" t="s">
        <v>133</v>
      </c>
      <c r="B9" s="3" t="s">
        <v>136</v>
      </c>
      <c r="C9" s="1" t="s">
        <v>63</v>
      </c>
      <c r="D9" s="20">
        <v>2</v>
      </c>
      <c r="E9" s="1" t="s">
        <v>113</v>
      </c>
      <c r="F9" s="20" t="s">
        <v>421</v>
      </c>
      <c r="G9" s="20" t="s">
        <v>386</v>
      </c>
      <c r="H9" s="2" t="s">
        <v>387</v>
      </c>
      <c r="I9" s="25"/>
    </row>
    <row r="10" spans="1:9" s="18" customFormat="1" ht="33" customHeight="1" x14ac:dyDescent="0.2">
      <c r="A10" s="20" t="s">
        <v>198</v>
      </c>
      <c r="B10" s="20" t="s">
        <v>217</v>
      </c>
      <c r="C10" s="1" t="s">
        <v>103</v>
      </c>
      <c r="D10" s="20">
        <v>2</v>
      </c>
      <c r="E10" s="1" t="s">
        <v>97</v>
      </c>
      <c r="F10" s="20" t="s">
        <v>426</v>
      </c>
      <c r="G10" s="20" t="s">
        <v>388</v>
      </c>
      <c r="H10" s="2" t="s">
        <v>100</v>
      </c>
      <c r="I10" s="25"/>
    </row>
    <row r="11" spans="1:9" ht="33" customHeight="1" x14ac:dyDescent="0.2">
      <c r="A11" s="20" t="s">
        <v>198</v>
      </c>
      <c r="B11" s="20" t="s">
        <v>217</v>
      </c>
      <c r="C11" s="1" t="s">
        <v>103</v>
      </c>
      <c r="D11" s="20">
        <v>2</v>
      </c>
      <c r="E11" s="1" t="s">
        <v>98</v>
      </c>
      <c r="F11" s="20" t="s">
        <v>427</v>
      </c>
      <c r="G11" s="20" t="s">
        <v>389</v>
      </c>
      <c r="H11" s="2" t="s">
        <v>100</v>
      </c>
      <c r="I11" s="26"/>
    </row>
    <row r="12" spans="1:9" ht="33" customHeight="1" x14ac:dyDescent="0.2">
      <c r="A12" s="19" t="s">
        <v>233</v>
      </c>
      <c r="B12" s="20" t="s">
        <v>234</v>
      </c>
      <c r="C12" s="2" t="s">
        <v>99</v>
      </c>
      <c r="D12" s="20">
        <v>2</v>
      </c>
      <c r="E12" s="23" t="s">
        <v>12</v>
      </c>
      <c r="F12" s="20" t="s">
        <v>428</v>
      </c>
      <c r="G12" s="21" t="s">
        <v>392</v>
      </c>
      <c r="H12" s="2" t="s">
        <v>100</v>
      </c>
      <c r="I12" s="26"/>
    </row>
    <row r="13" spans="1:9" ht="33" customHeight="1" x14ac:dyDescent="0.2">
      <c r="A13" s="19" t="s">
        <v>358</v>
      </c>
      <c r="B13" s="20" t="s">
        <v>237</v>
      </c>
      <c r="C13" s="2" t="s">
        <v>394</v>
      </c>
      <c r="D13" s="20">
        <v>3</v>
      </c>
      <c r="E13" s="23" t="s">
        <v>111</v>
      </c>
      <c r="F13" s="20" t="s">
        <v>429</v>
      </c>
      <c r="G13" s="21" t="s">
        <v>393</v>
      </c>
      <c r="H13" s="2" t="s">
        <v>25</v>
      </c>
      <c r="I13" s="26"/>
    </row>
    <row r="14" spans="1:9" ht="33" customHeight="1" x14ac:dyDescent="0.2">
      <c r="A14" s="20" t="s">
        <v>408</v>
      </c>
      <c r="B14" s="20" t="s">
        <v>364</v>
      </c>
      <c r="C14" s="2" t="s">
        <v>394</v>
      </c>
      <c r="D14" s="20">
        <v>3</v>
      </c>
      <c r="E14" s="23" t="s">
        <v>111</v>
      </c>
      <c r="F14" s="20" t="s">
        <v>430</v>
      </c>
      <c r="G14" s="21" t="s">
        <v>395</v>
      </c>
      <c r="H14" s="2" t="s">
        <v>25</v>
      </c>
      <c r="I14" s="26"/>
    </row>
    <row r="15" spans="1:9" ht="33" customHeight="1" x14ac:dyDescent="0.2">
      <c r="A15" s="20" t="s">
        <v>408</v>
      </c>
      <c r="B15" s="20" t="s">
        <v>364</v>
      </c>
      <c r="C15" s="2" t="s">
        <v>394</v>
      </c>
      <c r="D15" s="20">
        <v>3</v>
      </c>
      <c r="E15" s="2" t="s">
        <v>111</v>
      </c>
      <c r="F15" s="20" t="s">
        <v>431</v>
      </c>
      <c r="G15" s="20" t="s">
        <v>396</v>
      </c>
      <c r="H15" s="2" t="s">
        <v>25</v>
      </c>
      <c r="I15" s="26"/>
    </row>
    <row r="16" spans="1:9" ht="33" customHeight="1" x14ac:dyDescent="0.2">
      <c r="A16" s="20" t="s">
        <v>408</v>
      </c>
      <c r="B16" s="20" t="s">
        <v>364</v>
      </c>
      <c r="C16" s="2" t="s">
        <v>394</v>
      </c>
      <c r="D16" s="20">
        <v>3</v>
      </c>
      <c r="E16" s="23" t="s">
        <v>111</v>
      </c>
      <c r="F16" s="20" t="s">
        <v>432</v>
      </c>
      <c r="G16" s="21" t="s">
        <v>397</v>
      </c>
      <c r="H16" s="2" t="s">
        <v>25</v>
      </c>
      <c r="I16" s="26"/>
    </row>
    <row r="17" spans="1:9" ht="33" customHeight="1" x14ac:dyDescent="0.2">
      <c r="A17" s="20" t="s">
        <v>408</v>
      </c>
      <c r="B17" s="20" t="s">
        <v>364</v>
      </c>
      <c r="C17" s="2" t="s">
        <v>394</v>
      </c>
      <c r="D17" s="20">
        <v>3</v>
      </c>
      <c r="E17" s="23" t="s">
        <v>111</v>
      </c>
      <c r="F17" s="20" t="s">
        <v>433</v>
      </c>
      <c r="G17" s="21" t="s">
        <v>398</v>
      </c>
      <c r="H17" s="2" t="s">
        <v>25</v>
      </c>
      <c r="I17" s="26"/>
    </row>
    <row r="18" spans="1:9" ht="33" customHeight="1" x14ac:dyDescent="0.2">
      <c r="A18" s="20" t="s">
        <v>408</v>
      </c>
      <c r="B18" s="20" t="s">
        <v>364</v>
      </c>
      <c r="C18" s="2" t="s">
        <v>394</v>
      </c>
      <c r="D18" s="20">
        <v>3</v>
      </c>
      <c r="E18" s="23" t="s">
        <v>111</v>
      </c>
      <c r="F18" s="20" t="s">
        <v>434</v>
      </c>
      <c r="G18" s="21" t="s">
        <v>399</v>
      </c>
      <c r="H18" s="2" t="s">
        <v>25</v>
      </c>
      <c r="I18" s="26"/>
    </row>
    <row r="19" spans="1:9" ht="33" customHeight="1" x14ac:dyDescent="0.2">
      <c r="A19" s="20" t="s">
        <v>408</v>
      </c>
      <c r="B19" s="20" t="s">
        <v>364</v>
      </c>
      <c r="C19" s="2" t="s">
        <v>394</v>
      </c>
      <c r="D19" s="20">
        <v>3</v>
      </c>
      <c r="E19" s="23" t="s">
        <v>111</v>
      </c>
      <c r="F19" s="20" t="s">
        <v>435</v>
      </c>
      <c r="G19" s="21" t="s">
        <v>400</v>
      </c>
      <c r="H19" s="2" t="s">
        <v>25</v>
      </c>
      <c r="I19" s="26"/>
    </row>
    <row r="20" spans="1:9" ht="33" customHeight="1" x14ac:dyDescent="0.2">
      <c r="A20" s="20" t="s">
        <v>408</v>
      </c>
      <c r="B20" s="20" t="s">
        <v>364</v>
      </c>
      <c r="C20" s="2" t="s">
        <v>394</v>
      </c>
      <c r="D20" s="20">
        <v>3</v>
      </c>
      <c r="E20" s="23" t="s">
        <v>111</v>
      </c>
      <c r="F20" s="20" t="s">
        <v>436</v>
      </c>
      <c r="G20" s="21" t="s">
        <v>401</v>
      </c>
      <c r="H20" s="2" t="s">
        <v>25</v>
      </c>
      <c r="I20" s="26"/>
    </row>
    <row r="21" spans="1:9" ht="33" customHeight="1" x14ac:dyDescent="0.2">
      <c r="A21" s="20" t="s">
        <v>408</v>
      </c>
      <c r="B21" s="20" t="s">
        <v>364</v>
      </c>
      <c r="C21" s="2" t="s">
        <v>394</v>
      </c>
      <c r="D21" s="20">
        <v>3</v>
      </c>
      <c r="E21" s="23" t="s">
        <v>111</v>
      </c>
      <c r="F21" s="20" t="s">
        <v>437</v>
      </c>
      <c r="G21" s="21" t="s">
        <v>402</v>
      </c>
      <c r="H21" s="2" t="s">
        <v>25</v>
      </c>
      <c r="I21" s="26"/>
    </row>
    <row r="22" spans="1:9" ht="33" customHeight="1" x14ac:dyDescent="0.2">
      <c r="A22" s="20" t="s">
        <v>408</v>
      </c>
      <c r="B22" s="20" t="s">
        <v>364</v>
      </c>
      <c r="C22" s="2" t="s">
        <v>394</v>
      </c>
      <c r="D22" s="20">
        <v>3</v>
      </c>
      <c r="E22" s="23" t="s">
        <v>111</v>
      </c>
      <c r="F22" s="20" t="s">
        <v>430</v>
      </c>
      <c r="G22" s="21" t="s">
        <v>403</v>
      </c>
      <c r="H22" s="2" t="s">
        <v>25</v>
      </c>
      <c r="I22" s="26"/>
    </row>
    <row r="23" spans="1:9" ht="33" customHeight="1" x14ac:dyDescent="0.2">
      <c r="A23" s="20" t="s">
        <v>408</v>
      </c>
      <c r="B23" s="20" t="s">
        <v>364</v>
      </c>
      <c r="C23" s="2" t="s">
        <v>394</v>
      </c>
      <c r="D23" s="20">
        <v>3</v>
      </c>
      <c r="E23" s="23" t="s">
        <v>111</v>
      </c>
      <c r="F23" s="20" t="s">
        <v>436</v>
      </c>
      <c r="G23" s="21" t="s">
        <v>404</v>
      </c>
      <c r="H23" s="2" t="s">
        <v>25</v>
      </c>
      <c r="I23" s="26"/>
    </row>
  </sheetData>
  <sortState xmlns:xlrd2="http://schemas.microsoft.com/office/spreadsheetml/2017/richdata2" ref="A3:H23">
    <sortCondition ref="A3:A23"/>
    <sortCondition ref="C3:C23"/>
    <sortCondition ref="D3:D23"/>
    <sortCondition ref="H3:H23"/>
  </sortState>
  <mergeCells count="1">
    <mergeCell ref="A1:I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监考安排</vt:lpstr>
      <vt:lpstr>跟班学生对应考场</vt:lpstr>
      <vt:lpstr>监考安排!Print_Titles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2024-10-28T02:22:58Z</cp:lastPrinted>
  <dcterms:created xsi:type="dcterms:W3CDTF">2024-10-14T02:21:46Z</dcterms:created>
  <dcterms:modified xsi:type="dcterms:W3CDTF">2024-10-28T02:24:59Z</dcterms:modified>
</cp:coreProperties>
</file>