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考试\2023-2024-1\期末\期中结课\挂网\"/>
    </mc:Choice>
  </mc:AlternateContent>
  <xr:revisionPtr revIDLastSave="0" documentId="13_ncr:1_{71B8A7B1-9126-42D0-B083-19346EECE9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监考安排" sheetId="3" r:id="rId1"/>
    <sheet name="跟班补重修 (前10周结课)" sheetId="5" r:id="rId2"/>
  </sheets>
  <definedNames>
    <definedName name="_xlnm._FilterDatabase" localSheetId="1" hidden="1">'跟班补重修 (前10周结课)'!$A$2:$I$18</definedName>
    <definedName name="_xlnm._FilterDatabase" localSheetId="0" hidden="1">监考安排!$A$2:$N$148</definedName>
    <definedName name="_xlnm.Print_Titles" localSheetId="0">监考安排!$2:$2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" l="1"/>
  <c r="G33" i="3"/>
  <c r="G13" i="3"/>
  <c r="G5" i="3"/>
  <c r="F65" i="3"/>
  <c r="F8" i="3"/>
  <c r="F13" i="3"/>
  <c r="F30" i="3"/>
  <c r="F33" i="3"/>
  <c r="F35" i="3"/>
  <c r="F40" i="3"/>
  <c r="F5" i="3"/>
  <c r="F21" i="3"/>
</calcChain>
</file>

<file path=xl/sharedStrings.xml><?xml version="1.0" encoding="utf-8"?>
<sst xmlns="http://schemas.openxmlformats.org/spreadsheetml/2006/main" count="1337" uniqueCount="389">
  <si>
    <t>2020级CIMA精英班</t>
  </si>
  <si>
    <t>2020级CIMA会计班</t>
  </si>
  <si>
    <t>2020级CIMA审计班</t>
  </si>
  <si>
    <t>马浩杰</t>
  </si>
  <si>
    <t>2022级CIMA会计班</t>
  </si>
  <si>
    <t>2022级CIMA审计班</t>
  </si>
  <si>
    <t>2022级中澳审计班</t>
  </si>
  <si>
    <t>胥成鑫</t>
  </si>
  <si>
    <t>财务案例研究</t>
  </si>
  <si>
    <t>吴凤菊</t>
  </si>
  <si>
    <t>2020级财管1班</t>
  </si>
  <si>
    <t>2020级财管2班</t>
  </si>
  <si>
    <t>2020级财管3班</t>
  </si>
  <si>
    <t>财务案例研究(专选)</t>
  </si>
  <si>
    <t>2020级财管4班</t>
  </si>
  <si>
    <t>财务报表分析(3学分)</t>
  </si>
  <si>
    <t>2020级CIMA会计班+跟班2</t>
  </si>
  <si>
    <t>2022级评估1班</t>
  </si>
  <si>
    <t>2022级评估2班</t>
  </si>
  <si>
    <t>管理会计案例(专选)</t>
  </si>
  <si>
    <t>2020级会计1班</t>
  </si>
  <si>
    <t>2020级会计2班</t>
  </si>
  <si>
    <t>2020级会计3班</t>
  </si>
  <si>
    <t>2020级会计4班</t>
  </si>
  <si>
    <t>李牧阳</t>
  </si>
  <si>
    <t>2020级会计5班</t>
  </si>
  <si>
    <t>2020级会计6班</t>
  </si>
  <si>
    <t>2020级会计7班</t>
  </si>
  <si>
    <t>国际财务管理</t>
  </si>
  <si>
    <t>章之旺</t>
  </si>
  <si>
    <t>2020级审计2班</t>
  </si>
  <si>
    <t>2021级审计实验班</t>
  </si>
  <si>
    <t>审计案例研究</t>
  </si>
  <si>
    <t>和秀星</t>
  </si>
  <si>
    <t>审计案例研究(专选)</t>
  </si>
  <si>
    <t>2020级审计1班</t>
  </si>
  <si>
    <t>2020级审计3班</t>
  </si>
  <si>
    <t>2020级审计4班</t>
  </si>
  <si>
    <t>2020级审计5班</t>
  </si>
  <si>
    <t>2020级审计6班</t>
  </si>
  <si>
    <t>2020级审计7班</t>
  </si>
  <si>
    <t>2020级审计实验班</t>
  </si>
  <si>
    <t>审计学(2学分)</t>
  </si>
  <si>
    <t>2020级税收1班</t>
  </si>
  <si>
    <t>2020级税收2班</t>
  </si>
  <si>
    <t>2020级税收3班</t>
  </si>
  <si>
    <t>2020级税收4班</t>
  </si>
  <si>
    <t>政府审计(专选)</t>
  </si>
  <si>
    <t>政府审计</t>
  </si>
  <si>
    <t>基础部</t>
  </si>
  <si>
    <t>毛泽东思想和中国特色社会主义理论体系概论</t>
  </si>
  <si>
    <t>钱振勤</t>
  </si>
  <si>
    <t>高潮</t>
  </si>
  <si>
    <t>张湛</t>
  </si>
  <si>
    <t>2022级财管1班</t>
  </si>
  <si>
    <t>2022级财管2班</t>
  </si>
  <si>
    <t>2022级财管3班</t>
  </si>
  <si>
    <t>2022级财管4班</t>
  </si>
  <si>
    <t>2022级工管1班</t>
  </si>
  <si>
    <t>2022级工管2班</t>
  </si>
  <si>
    <t>卢继元</t>
  </si>
  <si>
    <t>钱惠英</t>
  </si>
  <si>
    <t>2022级管理实验班</t>
  </si>
  <si>
    <t>2022级行管1班</t>
  </si>
  <si>
    <t>2022级行管2班</t>
  </si>
  <si>
    <t>2022级会计1班</t>
  </si>
  <si>
    <t>2022级会计2班</t>
  </si>
  <si>
    <t>2022级会计3班</t>
  </si>
  <si>
    <t>2022级会计4班</t>
  </si>
  <si>
    <t>2022级会计5班</t>
  </si>
  <si>
    <t>2022级会计6班</t>
  </si>
  <si>
    <t>2022级审计1班</t>
  </si>
  <si>
    <t>2022级审计2班</t>
  </si>
  <si>
    <t>2022级审计4班</t>
  </si>
  <si>
    <t>2022级审计6班</t>
  </si>
  <si>
    <t>2022级审计实验班</t>
  </si>
  <si>
    <t>英语综合三</t>
  </si>
  <si>
    <t>蒋乡慧</t>
  </si>
  <si>
    <t>保险公司内控</t>
  </si>
  <si>
    <t>宋志刚</t>
  </si>
  <si>
    <t>2020级保险1班</t>
  </si>
  <si>
    <t>2020级保险2班</t>
  </si>
  <si>
    <t>保险经济学</t>
  </si>
  <si>
    <t>海上保险</t>
  </si>
  <si>
    <t>施懿文</t>
  </si>
  <si>
    <t>金融风险管理(2学分)</t>
  </si>
  <si>
    <t>2020级金融1班</t>
  </si>
  <si>
    <t>2020级金融2班</t>
  </si>
  <si>
    <t>2020级金融3班</t>
  </si>
  <si>
    <t>2020级金融4班</t>
  </si>
  <si>
    <t>2020级金融5班</t>
  </si>
  <si>
    <t>2020级金融实验班</t>
  </si>
  <si>
    <t>金融科技专题</t>
  </si>
  <si>
    <t>黎月</t>
  </si>
  <si>
    <t>跨境电商精准营销</t>
  </si>
  <si>
    <t>韦晨</t>
  </si>
  <si>
    <t>2020级国贸1班</t>
  </si>
  <si>
    <t>2020级国贸2班</t>
  </si>
  <si>
    <t>2020级国贸3班</t>
  </si>
  <si>
    <t>跨境电商客户管理</t>
  </si>
  <si>
    <t>王红梅</t>
  </si>
  <si>
    <t>跨境电商平台实操</t>
  </si>
  <si>
    <t>陈程</t>
  </si>
  <si>
    <t>社会保障学</t>
  </si>
  <si>
    <t>甘露璐</t>
  </si>
  <si>
    <t>涉税服务实务</t>
  </si>
  <si>
    <t>王琳杰</t>
  </si>
  <si>
    <t>信托与租赁</t>
  </si>
  <si>
    <t>王家琪</t>
  </si>
  <si>
    <t>2020级金融1班+跟班1</t>
  </si>
  <si>
    <t>陈金霞</t>
  </si>
  <si>
    <t>银行理财理论与实务</t>
  </si>
  <si>
    <t>徐方元</t>
  </si>
  <si>
    <t>陈洁</t>
  </si>
  <si>
    <t>Linux系统管理及服务器管理</t>
  </si>
  <si>
    <t>2021级计算机1班+跟班2</t>
  </si>
  <si>
    <t>2021级计算机2班</t>
  </si>
  <si>
    <t>2020级信管1班</t>
  </si>
  <si>
    <t>大数据技术原理与应用</t>
  </si>
  <si>
    <t>彭爱梅</t>
  </si>
  <si>
    <t>统计软件应用</t>
  </si>
  <si>
    <t>谢芳</t>
  </si>
  <si>
    <t>2020级信管2班</t>
  </si>
  <si>
    <t>物联网和信息服务</t>
  </si>
  <si>
    <t>信息系统安全(3学分)</t>
  </si>
  <si>
    <t>张倩倩</t>
  </si>
  <si>
    <t>信息系统分析与设计(2学分)</t>
  </si>
  <si>
    <t>葛东旭</t>
  </si>
  <si>
    <t>信息系统内部控制</t>
  </si>
  <si>
    <t>卢加元</t>
  </si>
  <si>
    <t>2021级信管1班</t>
  </si>
  <si>
    <t>2021级信管2班</t>
  </si>
  <si>
    <t>信息系统项目管理</t>
  </si>
  <si>
    <t>信息资源管理导论</t>
  </si>
  <si>
    <t>2021级信管3班</t>
  </si>
  <si>
    <t>2020级管理实验班</t>
  </si>
  <si>
    <t>2020级评估1班</t>
  </si>
  <si>
    <t>2020级评估2班</t>
  </si>
  <si>
    <t>2020级评估3班</t>
  </si>
  <si>
    <t>2020级评估4班</t>
  </si>
  <si>
    <t>开卷</t>
  </si>
  <si>
    <t>教材、纸质材料、计算器</t>
  </si>
  <si>
    <t>闭卷</t>
  </si>
  <si>
    <t>普通计算器</t>
  </si>
  <si>
    <t>计算器</t>
  </si>
  <si>
    <t>仅纸制资料</t>
  </si>
  <si>
    <t>√</t>
  </si>
  <si>
    <t>教材、笔记</t>
  </si>
  <si>
    <t>教材</t>
  </si>
  <si>
    <t>纸质参考资料</t>
  </si>
  <si>
    <t>√</t>
    <phoneticPr fontId="1" type="noConversion"/>
  </si>
  <si>
    <t>卡</t>
    <phoneticPr fontId="1" type="noConversion"/>
  </si>
  <si>
    <t>教学班</t>
  </si>
  <si>
    <t>2020级税收2班</t>
    <phoneticPr fontId="1" type="noConversion"/>
  </si>
  <si>
    <t>2022级财管5班+跟班1</t>
    <phoneticPr fontId="1" type="noConversion"/>
  </si>
  <si>
    <t>2022级审计3班+跟班2</t>
    <phoneticPr fontId="1" type="noConversion"/>
  </si>
  <si>
    <t>2022级工管3班+跟班4</t>
    <phoneticPr fontId="1" type="noConversion"/>
  </si>
  <si>
    <t>2022级物管班+跟班1</t>
    <phoneticPr fontId="1" type="noConversion"/>
  </si>
  <si>
    <t>2022级审计5班+跟班1</t>
    <phoneticPr fontId="1" type="noConversion"/>
  </si>
  <si>
    <t>2021级管理实验班+跟班2</t>
    <phoneticPr fontId="1" type="noConversion"/>
  </si>
  <si>
    <t>考场</t>
    <phoneticPr fontId="1" type="noConversion"/>
  </si>
  <si>
    <t>监考老师1</t>
    <phoneticPr fontId="1" type="noConversion"/>
  </si>
  <si>
    <t>监考老师2</t>
    <phoneticPr fontId="1" type="noConversion"/>
  </si>
  <si>
    <t>考试时间</t>
    <phoneticPr fontId="1" type="noConversion"/>
  </si>
  <si>
    <t>B中107</t>
    <phoneticPr fontId="1" type="noConversion"/>
  </si>
  <si>
    <t>B中108</t>
    <phoneticPr fontId="1" type="noConversion"/>
  </si>
  <si>
    <t>B中207</t>
    <phoneticPr fontId="1" type="noConversion"/>
  </si>
  <si>
    <t>B中208</t>
    <phoneticPr fontId="1" type="noConversion"/>
  </si>
  <si>
    <t>S北205</t>
    <phoneticPr fontId="1" type="noConversion"/>
  </si>
  <si>
    <t>S北208</t>
    <phoneticPr fontId="1" type="noConversion"/>
  </si>
  <si>
    <t>A108</t>
    <phoneticPr fontId="1" type="noConversion"/>
  </si>
  <si>
    <t>A101</t>
    <phoneticPr fontId="1" type="noConversion"/>
  </si>
  <si>
    <t>王晓琴</t>
  </si>
  <si>
    <t>A103</t>
    <phoneticPr fontId="1" type="noConversion"/>
  </si>
  <si>
    <t>徐捷</t>
  </si>
  <si>
    <t>A201</t>
    <phoneticPr fontId="1" type="noConversion"/>
  </si>
  <si>
    <t>胡燕</t>
  </si>
  <si>
    <t>史琳</t>
  </si>
  <si>
    <t>A203</t>
    <phoneticPr fontId="1" type="noConversion"/>
  </si>
  <si>
    <t>汤堃</t>
  </si>
  <si>
    <t>杨东</t>
    <phoneticPr fontId="1" type="noConversion"/>
  </si>
  <si>
    <t>B南102</t>
    <phoneticPr fontId="1" type="noConversion"/>
  </si>
  <si>
    <t>李大华</t>
    <phoneticPr fontId="1" type="noConversion"/>
  </si>
  <si>
    <t>李琼</t>
    <phoneticPr fontId="1" type="noConversion"/>
  </si>
  <si>
    <t>B南109</t>
    <phoneticPr fontId="1" type="noConversion"/>
  </si>
  <si>
    <t>丁冬雪</t>
    <phoneticPr fontId="1" type="noConversion"/>
  </si>
  <si>
    <t>B南202</t>
    <phoneticPr fontId="1" type="noConversion"/>
  </si>
  <si>
    <t>王倩</t>
  </si>
  <si>
    <t>B南208</t>
    <phoneticPr fontId="1" type="noConversion"/>
  </si>
  <si>
    <t>杨宁</t>
  </si>
  <si>
    <t>吴晶</t>
    <phoneticPr fontId="1" type="noConversion"/>
  </si>
  <si>
    <t>B南209</t>
    <phoneticPr fontId="1" type="noConversion"/>
  </si>
  <si>
    <t>杜亚杰</t>
  </si>
  <si>
    <t>李梅</t>
    <phoneticPr fontId="1" type="noConversion"/>
  </si>
  <si>
    <t>C南201</t>
    <phoneticPr fontId="1" type="noConversion"/>
  </si>
  <si>
    <t>王丹凤</t>
    <phoneticPr fontId="1" type="noConversion"/>
  </si>
  <si>
    <t>袁锐迪</t>
    <phoneticPr fontId="1" type="noConversion"/>
  </si>
  <si>
    <t>C南301</t>
    <phoneticPr fontId="1" type="noConversion"/>
  </si>
  <si>
    <t>吉玥</t>
  </si>
  <si>
    <t>石桑俐</t>
  </si>
  <si>
    <t>C南401</t>
    <phoneticPr fontId="1" type="noConversion"/>
  </si>
  <si>
    <t>周巧娟</t>
    <phoneticPr fontId="1" type="noConversion"/>
  </si>
  <si>
    <t>C南501</t>
    <phoneticPr fontId="1" type="noConversion"/>
  </si>
  <si>
    <t>石华贞</t>
  </si>
  <si>
    <t>C中101</t>
    <phoneticPr fontId="1" type="noConversion"/>
  </si>
  <si>
    <t>王莉</t>
    <phoneticPr fontId="1" type="noConversion"/>
  </si>
  <si>
    <t>蔡伟</t>
    <phoneticPr fontId="1" type="noConversion"/>
  </si>
  <si>
    <t>C中201</t>
    <phoneticPr fontId="1" type="noConversion"/>
  </si>
  <si>
    <t>凤娇</t>
    <phoneticPr fontId="1" type="noConversion"/>
  </si>
  <si>
    <t>王亦可</t>
    <phoneticPr fontId="1" type="noConversion"/>
  </si>
  <si>
    <t>C中301</t>
    <phoneticPr fontId="1" type="noConversion"/>
  </si>
  <si>
    <t>万惠</t>
  </si>
  <si>
    <t>C中401</t>
    <phoneticPr fontId="1" type="noConversion"/>
  </si>
  <si>
    <t>张培培</t>
  </si>
  <si>
    <t>纪寿汉</t>
    <phoneticPr fontId="1" type="noConversion"/>
  </si>
  <si>
    <t>C中501</t>
    <phoneticPr fontId="1" type="noConversion"/>
  </si>
  <si>
    <t>左项金</t>
  </si>
  <si>
    <t>田开宇</t>
  </si>
  <si>
    <t>江燕</t>
    <phoneticPr fontId="1" type="noConversion"/>
  </si>
  <si>
    <t>葛东旭</t>
    <phoneticPr fontId="1" type="noConversion"/>
  </si>
  <si>
    <t>王妍</t>
    <phoneticPr fontId="1" type="noConversion"/>
  </si>
  <si>
    <t>万如荣</t>
    <phoneticPr fontId="1" type="noConversion"/>
  </si>
  <si>
    <t>A208</t>
    <phoneticPr fontId="1" type="noConversion"/>
  </si>
  <si>
    <t>C中203</t>
    <phoneticPr fontId="1" type="noConversion"/>
  </si>
  <si>
    <t>11月08日周三13:30-15:30</t>
    <phoneticPr fontId="1" type="noConversion"/>
  </si>
  <si>
    <t>11月08日周三15:45-17:45</t>
    <phoneticPr fontId="1" type="noConversion"/>
  </si>
  <si>
    <t>11月09日周四08:20-10:20</t>
    <phoneticPr fontId="1" type="noConversion"/>
  </si>
  <si>
    <t>11月09日周四08:20-09:50</t>
    <phoneticPr fontId="1" type="noConversion"/>
  </si>
  <si>
    <t>B南108</t>
    <phoneticPr fontId="1" type="noConversion"/>
  </si>
  <si>
    <t>C中202</t>
    <phoneticPr fontId="1" type="noConversion"/>
  </si>
  <si>
    <t>C中302</t>
    <phoneticPr fontId="1" type="noConversion"/>
  </si>
  <si>
    <t>C中303</t>
    <phoneticPr fontId="1" type="noConversion"/>
  </si>
  <si>
    <t>C南302</t>
    <phoneticPr fontId="1" type="noConversion"/>
  </si>
  <si>
    <t>C中402</t>
    <phoneticPr fontId="1" type="noConversion"/>
  </si>
  <si>
    <t>11月09日周四13:30-15:30</t>
    <phoneticPr fontId="1" type="noConversion"/>
  </si>
  <si>
    <t>C南101</t>
    <phoneticPr fontId="1" type="noConversion"/>
  </si>
  <si>
    <t>C南102</t>
    <phoneticPr fontId="1" type="noConversion"/>
  </si>
  <si>
    <t>11月10日周五13:30-15:30</t>
    <phoneticPr fontId="1" type="noConversion"/>
  </si>
  <si>
    <t>11月15日周三13:30-15:30</t>
    <phoneticPr fontId="1" type="noConversion"/>
  </si>
  <si>
    <t>陈雨棠</t>
    <phoneticPr fontId="1" type="noConversion"/>
  </si>
  <si>
    <t>胥成鑫</t>
    <phoneticPr fontId="1" type="noConversion"/>
  </si>
  <si>
    <t>魏忠英</t>
  </si>
  <si>
    <t>魏忠英</t>
    <phoneticPr fontId="1" type="noConversion"/>
  </si>
  <si>
    <t>周进杰</t>
  </si>
  <si>
    <t>周进杰</t>
    <phoneticPr fontId="1" type="noConversion"/>
  </si>
  <si>
    <t>郑田娟</t>
  </si>
  <si>
    <t>唐仕蛟</t>
  </si>
  <si>
    <t>周张泉</t>
  </si>
  <si>
    <t>董端阳</t>
    <phoneticPr fontId="1" type="noConversion"/>
  </si>
  <si>
    <t>吴琼</t>
    <phoneticPr fontId="1" type="noConversion"/>
  </si>
  <si>
    <t>李霁霖</t>
  </si>
  <si>
    <t>薛玲艳</t>
  </si>
  <si>
    <t>曹剑</t>
  </si>
  <si>
    <t>于青秀</t>
  </si>
  <si>
    <t>金晨</t>
  </si>
  <si>
    <t>吴佳倩</t>
  </si>
  <si>
    <t>张岚</t>
  </si>
  <si>
    <t>胡宗康</t>
  </si>
  <si>
    <t>段天彤</t>
  </si>
  <si>
    <t>陈剑</t>
  </si>
  <si>
    <t>关涵</t>
  </si>
  <si>
    <t>孙含笑</t>
  </si>
  <si>
    <t>张晓杰</t>
  </si>
  <si>
    <t>姚硕</t>
  </si>
  <si>
    <t>唐志炜</t>
  </si>
  <si>
    <t>薛舒文</t>
  </si>
  <si>
    <t>彭乐颖</t>
  </si>
  <si>
    <t>林颖书</t>
  </si>
  <si>
    <t>于淼</t>
  </si>
  <si>
    <t>后士香</t>
  </si>
  <si>
    <t>孙露</t>
  </si>
  <si>
    <t>张聪</t>
  </si>
  <si>
    <t>耿雪云</t>
  </si>
  <si>
    <t>余含</t>
    <phoneticPr fontId="2" type="noConversion"/>
  </si>
  <si>
    <t>冯皓宇</t>
  </si>
  <si>
    <t>叶城洁</t>
    <phoneticPr fontId="2" type="noConversion"/>
  </si>
  <si>
    <t>刘珊珊</t>
    <phoneticPr fontId="2" type="noConversion"/>
  </si>
  <si>
    <t>杨菊杰</t>
    <phoneticPr fontId="2" type="noConversion"/>
  </si>
  <si>
    <t>陈洁</t>
    <phoneticPr fontId="2" type="noConversion"/>
  </si>
  <si>
    <t>陈程</t>
    <phoneticPr fontId="2" type="noConversion"/>
  </si>
  <si>
    <t>许燕</t>
    <phoneticPr fontId="2" type="noConversion"/>
  </si>
  <si>
    <t>邓娜娜</t>
    <phoneticPr fontId="2" type="noConversion"/>
  </si>
  <si>
    <t>郭秋平</t>
    <phoneticPr fontId="2" type="noConversion"/>
  </si>
  <si>
    <t>颜璐</t>
    <phoneticPr fontId="2" type="noConversion"/>
  </si>
  <si>
    <t>闵瑶</t>
    <phoneticPr fontId="2" type="noConversion"/>
  </si>
  <si>
    <t>李颖</t>
    <phoneticPr fontId="2" type="noConversion"/>
  </si>
  <si>
    <t>吴荻</t>
    <phoneticPr fontId="2" type="noConversion"/>
  </si>
  <si>
    <t>尹紫蔚</t>
  </si>
  <si>
    <t>杜程程</t>
  </si>
  <si>
    <t>印红梅</t>
    <phoneticPr fontId="1" type="noConversion"/>
  </si>
  <si>
    <t>课程名称</t>
  </si>
  <si>
    <t>公司战略与风险管理(2学分)</t>
  </si>
  <si>
    <t>行政职业能力开发</t>
  </si>
  <si>
    <t>中外资产评估准则与法律</t>
  </si>
  <si>
    <t>资本运营</t>
  </si>
  <si>
    <t>资产评估实务与案例分析</t>
  </si>
  <si>
    <t>会审学院</t>
    <phoneticPr fontId="1" type="noConversion"/>
  </si>
  <si>
    <t>金融学院</t>
    <phoneticPr fontId="1" type="noConversion"/>
  </si>
  <si>
    <t>信息学院</t>
    <phoneticPr fontId="1" type="noConversion"/>
  </si>
  <si>
    <t>慕课平台</t>
    <phoneticPr fontId="1" type="noConversion"/>
  </si>
  <si>
    <t>答题册</t>
  </si>
  <si>
    <t>可带物品</t>
  </si>
  <si>
    <t>备注</t>
  </si>
  <si>
    <t>陈爽爽</t>
  </si>
  <si>
    <t>冯博</t>
  </si>
  <si>
    <t>徐明瑜</t>
  </si>
  <si>
    <t>霍伟</t>
  </si>
  <si>
    <t>开课学院</t>
  </si>
  <si>
    <t>学分</t>
  </si>
  <si>
    <t>班级人数</t>
  </si>
  <si>
    <t>管理学院</t>
  </si>
  <si>
    <t>刘舒(管)</t>
    <phoneticPr fontId="1" type="noConversion"/>
  </si>
  <si>
    <t>考试形式</t>
    <phoneticPr fontId="1" type="noConversion"/>
  </si>
  <si>
    <t>闭卷机考</t>
  </si>
  <si>
    <t>2023-2024-1学期期中结课课程考试安排</t>
    <phoneticPr fontId="1" type="noConversion"/>
  </si>
  <si>
    <t>赵天舒</t>
    <phoneticPr fontId="1" type="noConversion"/>
  </si>
  <si>
    <t>考场人数</t>
    <phoneticPr fontId="1" type="noConversion"/>
  </si>
  <si>
    <t>暴煜华</t>
    <phoneticPr fontId="1" type="noConversion"/>
  </si>
  <si>
    <t>刘力军</t>
    <phoneticPr fontId="1" type="noConversion"/>
  </si>
  <si>
    <t>张倩倩</t>
    <phoneticPr fontId="1" type="noConversion"/>
  </si>
  <si>
    <t>刘姝含</t>
    <phoneticPr fontId="1" type="noConversion"/>
  </si>
  <si>
    <t>杜程程</t>
    <phoneticPr fontId="2" type="noConversion"/>
  </si>
  <si>
    <t>赵天舒</t>
    <phoneticPr fontId="2" type="noConversion"/>
  </si>
  <si>
    <t>关涵</t>
    <phoneticPr fontId="2" type="noConversion"/>
  </si>
  <si>
    <t>耿雪云</t>
    <phoneticPr fontId="1" type="noConversion"/>
  </si>
  <si>
    <t>尹紫蔚</t>
    <phoneticPr fontId="2" type="noConversion"/>
  </si>
  <si>
    <t>陈程</t>
    <phoneticPr fontId="1" type="noConversion"/>
  </si>
  <si>
    <t>杜玉华</t>
    <phoneticPr fontId="2" type="noConversion"/>
  </si>
  <si>
    <t>关涵</t>
    <phoneticPr fontId="1" type="noConversion"/>
  </si>
  <si>
    <t>薛舒文</t>
    <phoneticPr fontId="2" type="noConversion"/>
  </si>
  <si>
    <t>彭乐颖</t>
    <phoneticPr fontId="2" type="noConversion"/>
  </si>
  <si>
    <t>1.监考老师须提前20分钟到B南106室发卷处领取试卷，严格按照南审金审﹝2016﹞9号《金审学院监考人员守则》履行监考任务。由于特殊原因不能监考必须提前填写监考变更情况登记表，经部门负责人批准签字后送教务处备案。</t>
    <phoneticPr fontId="8" type="noConversion"/>
  </si>
  <si>
    <t>2.监考老师要适时提醒、督促学生遵守考试纪律。发现考生有违规行为立即当场宣布、终止其考试，在试卷上注明“违规待处理”字样，带到考务办公室等待处理。</t>
    <phoneticPr fontId="8" type="noConversion"/>
  </si>
  <si>
    <t>教务办</t>
    <phoneticPr fontId="8" type="noConversion"/>
  </si>
  <si>
    <t>3.教务系统录入成绩开放至2023年11月20日17:00。</t>
    <phoneticPr fontId="8" type="noConversion"/>
  </si>
  <si>
    <t>2023-2024-1学期期中结课课程跟班补重修考试签到表</t>
    <phoneticPr fontId="8" type="noConversion"/>
  </si>
  <si>
    <t>考试时间</t>
    <phoneticPr fontId="8" type="noConversion"/>
  </si>
  <si>
    <t>考场</t>
    <phoneticPr fontId="8" type="noConversion"/>
  </si>
  <si>
    <t>课程名</t>
  </si>
  <si>
    <t>行政班</t>
  </si>
  <si>
    <t>跟班班级</t>
    <phoneticPr fontId="8" type="noConversion"/>
  </si>
  <si>
    <t>姓名</t>
  </si>
  <si>
    <t>诚信考试承诺签名</t>
    <phoneticPr fontId="8" type="noConversion"/>
  </si>
  <si>
    <t>B中207</t>
    <phoneticPr fontId="8" type="noConversion"/>
  </si>
  <si>
    <t>2020级计算机2班</t>
  </si>
  <si>
    <t>2021级计算机1班</t>
  </si>
  <si>
    <t>车宇龙</t>
  </si>
  <si>
    <t>阮余豪</t>
  </si>
  <si>
    <t>财务报表分析</t>
  </si>
  <si>
    <t>施展</t>
  </si>
  <si>
    <t>周家毅</t>
  </si>
  <si>
    <t>2021级物管班</t>
  </si>
  <si>
    <t>2021级管理实验班</t>
  </si>
  <si>
    <t>董浪</t>
  </si>
  <si>
    <t>黄宇杨</t>
  </si>
  <si>
    <t>2022级财管5班</t>
  </si>
  <si>
    <t>张尧</t>
  </si>
  <si>
    <t>2021级评估1班</t>
  </si>
  <si>
    <t>2022级工管3班</t>
  </si>
  <si>
    <t>刘雨昕</t>
  </si>
  <si>
    <t>刘谕</t>
  </si>
  <si>
    <t>袁皖吉</t>
  </si>
  <si>
    <t>张佩</t>
  </si>
  <si>
    <t>2020级行管2班</t>
  </si>
  <si>
    <t>2022级审计3班</t>
  </si>
  <si>
    <t>宁国雅</t>
  </si>
  <si>
    <t>周俊彦</t>
  </si>
  <si>
    <t>2021级环境2班</t>
  </si>
  <si>
    <t>2022级审计5班</t>
  </si>
  <si>
    <t>王雨杰</t>
  </si>
  <si>
    <t>2022级物管班</t>
  </si>
  <si>
    <t>赵一鹏</t>
  </si>
  <si>
    <t>C南201</t>
    <phoneticPr fontId="8" type="noConversion"/>
  </si>
  <si>
    <t>姜文锐</t>
    <phoneticPr fontId="8" type="noConversion"/>
  </si>
  <si>
    <t>学号</t>
    <phoneticPr fontId="1" type="noConversion"/>
  </si>
  <si>
    <t>js20****01</t>
  </si>
  <si>
    <t>js20****17</t>
  </si>
  <si>
    <t>js19****22</t>
  </si>
  <si>
    <t>js19****60</t>
  </si>
  <si>
    <t>js21****11</t>
  </si>
  <si>
    <t>js21****21</t>
  </si>
  <si>
    <t>js18****52</t>
  </si>
  <si>
    <t>js21****23</t>
  </si>
  <si>
    <t>js21****24</t>
  </si>
  <si>
    <t>js21****44</t>
  </si>
  <si>
    <t>js21****45</t>
  </si>
  <si>
    <t>js20****22</t>
  </si>
  <si>
    <t>js20****47</t>
  </si>
  <si>
    <t>js20****43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</si>
</sst>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1" fontId="5" fillId="0" borderId="0" xfId="0" applyNumberFormat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1" fontId="5" fillId="0" borderId="0" xfId="0" applyNumberFormat="1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</cellXfs>
  <cellStyles count="3">
    <cellStyle name="常规" xfId="0" builtinId="0"/>
    <cellStyle name="常规 2" xfId="2" xr:uid="{70986792-E9B6-4A74-8F11-81981286393B}"/>
    <cellStyle name="常规_副本全校期末考试安排-调整" xfId="1" xr:uid="{F81AE904-0E17-45FE-A516-60D23CA74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8862-16B7-4327-8F6B-74C1D906FE3C}">
  <dimension ref="A1:O153"/>
  <sheetViews>
    <sheetView tabSelected="1" zoomScaleNormal="100" workbookViewId="0">
      <selection activeCell="P147" sqref="P147"/>
    </sheetView>
  </sheetViews>
  <sheetFormatPr defaultRowHeight="15.75" customHeight="1" x14ac:dyDescent="0.2"/>
  <cols>
    <col min="1" max="1" width="24.25" style="6" customWidth="1"/>
    <col min="2" max="2" width="8.5" style="6" customWidth="1"/>
    <col min="3" max="3" width="35.75" style="6" customWidth="1"/>
    <col min="4" max="4" width="3.625" style="7" customWidth="1"/>
    <col min="5" max="5" width="22.5" style="6" customWidth="1"/>
    <col min="6" max="6" width="4.625" style="7" customWidth="1"/>
    <col min="7" max="7" width="4.25" style="7" customWidth="1"/>
    <col min="8" max="8" width="7" style="7" customWidth="1"/>
    <col min="9" max="10" width="7.625" style="7" customWidth="1"/>
    <col min="11" max="11" width="5" style="7" customWidth="1"/>
    <col min="12" max="12" width="4.875" style="7" customWidth="1"/>
    <col min="13" max="13" width="20" style="4" customWidth="1"/>
    <col min="14" max="14" width="9.5" style="7" customWidth="1"/>
    <col min="15" max="16384" width="9" style="6"/>
  </cols>
  <sheetData>
    <row r="1" spans="1:14" ht="39" customHeight="1" x14ac:dyDescent="0.2">
      <c r="A1" s="29" t="s">
        <v>314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7" customFormat="1" ht="26.25" customHeight="1" x14ac:dyDescent="0.2">
      <c r="A2" s="12" t="s">
        <v>163</v>
      </c>
      <c r="B2" s="1" t="s">
        <v>307</v>
      </c>
      <c r="C2" s="1" t="s">
        <v>290</v>
      </c>
      <c r="D2" s="1" t="s">
        <v>308</v>
      </c>
      <c r="E2" s="1" t="s">
        <v>152</v>
      </c>
      <c r="F2" s="1" t="s">
        <v>309</v>
      </c>
      <c r="G2" s="1" t="s">
        <v>316</v>
      </c>
      <c r="H2" s="1" t="s">
        <v>160</v>
      </c>
      <c r="I2" s="1" t="s">
        <v>161</v>
      </c>
      <c r="J2" s="1" t="s">
        <v>162</v>
      </c>
      <c r="K2" s="1" t="s">
        <v>312</v>
      </c>
      <c r="L2" s="1" t="s">
        <v>300</v>
      </c>
      <c r="M2" s="1" t="s">
        <v>301</v>
      </c>
      <c r="N2" s="1" t="s">
        <v>302</v>
      </c>
    </row>
    <row r="3" spans="1:14" ht="15.75" customHeight="1" x14ac:dyDescent="0.2">
      <c r="A3" s="23" t="s">
        <v>224</v>
      </c>
      <c r="B3" s="13" t="s">
        <v>49</v>
      </c>
      <c r="C3" s="13" t="s">
        <v>50</v>
      </c>
      <c r="D3" s="12">
        <v>2</v>
      </c>
      <c r="E3" s="13" t="s">
        <v>31</v>
      </c>
      <c r="F3" s="12">
        <v>53</v>
      </c>
      <c r="G3" s="12">
        <v>53</v>
      </c>
      <c r="H3" s="12" t="s">
        <v>171</v>
      </c>
      <c r="I3" s="12" t="s">
        <v>172</v>
      </c>
      <c r="J3" s="12" t="s">
        <v>53</v>
      </c>
      <c r="K3" s="12" t="s">
        <v>142</v>
      </c>
      <c r="L3" s="1" t="s">
        <v>146</v>
      </c>
      <c r="M3" s="2"/>
      <c r="N3" s="5"/>
    </row>
    <row r="4" spans="1:14" ht="15.75" customHeight="1" x14ac:dyDescent="0.2">
      <c r="A4" s="23"/>
      <c r="B4" s="13" t="s">
        <v>49</v>
      </c>
      <c r="C4" s="13" t="s">
        <v>50</v>
      </c>
      <c r="D4" s="12">
        <v>2</v>
      </c>
      <c r="E4" s="13" t="s">
        <v>75</v>
      </c>
      <c r="F4" s="12">
        <v>50</v>
      </c>
      <c r="G4" s="12">
        <v>50</v>
      </c>
      <c r="H4" s="12" t="s">
        <v>173</v>
      </c>
      <c r="I4" s="12" t="s">
        <v>174</v>
      </c>
      <c r="J4" s="12" t="s">
        <v>52</v>
      </c>
      <c r="K4" s="12" t="s">
        <v>142</v>
      </c>
      <c r="L4" s="1" t="s">
        <v>146</v>
      </c>
      <c r="M4" s="2"/>
      <c r="N4" s="5"/>
    </row>
    <row r="5" spans="1:14" ht="15.75" customHeight="1" x14ac:dyDescent="0.2">
      <c r="A5" s="23"/>
      <c r="B5" s="13" t="s">
        <v>296</v>
      </c>
      <c r="C5" s="13" t="s">
        <v>15</v>
      </c>
      <c r="D5" s="12">
        <v>3</v>
      </c>
      <c r="E5" s="13" t="s">
        <v>16</v>
      </c>
      <c r="F5" s="12">
        <f>32+2</f>
        <v>34</v>
      </c>
      <c r="G5" s="12">
        <f>32+2</f>
        <v>34</v>
      </c>
      <c r="H5" s="12" t="s">
        <v>170</v>
      </c>
      <c r="I5" s="12" t="s">
        <v>242</v>
      </c>
      <c r="J5" s="12" t="s">
        <v>221</v>
      </c>
      <c r="K5" s="12" t="s">
        <v>142</v>
      </c>
      <c r="L5" s="1" t="s">
        <v>146</v>
      </c>
      <c r="M5" s="2" t="s">
        <v>143</v>
      </c>
      <c r="N5" s="5"/>
    </row>
    <row r="6" spans="1:14" ht="15.75" customHeight="1" x14ac:dyDescent="0.2">
      <c r="A6" s="23"/>
      <c r="B6" s="13" t="s">
        <v>49</v>
      </c>
      <c r="C6" s="13" t="s">
        <v>50</v>
      </c>
      <c r="D6" s="12">
        <v>2</v>
      </c>
      <c r="E6" s="13" t="s">
        <v>4</v>
      </c>
      <c r="F6" s="12">
        <v>62</v>
      </c>
      <c r="G6" s="26">
        <v>76</v>
      </c>
      <c r="H6" s="26" t="s">
        <v>175</v>
      </c>
      <c r="I6" s="26" t="s">
        <v>176</v>
      </c>
      <c r="J6" s="26" t="s">
        <v>177</v>
      </c>
      <c r="K6" s="12" t="s">
        <v>142</v>
      </c>
      <c r="L6" s="1" t="s">
        <v>146</v>
      </c>
      <c r="M6" s="2"/>
      <c r="N6" s="5"/>
    </row>
    <row r="7" spans="1:14" ht="15.75" customHeight="1" x14ac:dyDescent="0.2">
      <c r="A7" s="23"/>
      <c r="B7" s="13" t="s">
        <v>49</v>
      </c>
      <c r="C7" s="13" t="s">
        <v>50</v>
      </c>
      <c r="D7" s="12">
        <v>2</v>
      </c>
      <c r="E7" s="13" t="s">
        <v>6</v>
      </c>
      <c r="F7" s="12">
        <v>14</v>
      </c>
      <c r="G7" s="26"/>
      <c r="H7" s="26"/>
      <c r="I7" s="26" t="s">
        <v>176</v>
      </c>
      <c r="J7" s="26" t="s">
        <v>177</v>
      </c>
      <c r="K7" s="12" t="s">
        <v>142</v>
      </c>
      <c r="L7" s="1" t="s">
        <v>146</v>
      </c>
      <c r="M7" s="2"/>
      <c r="N7" s="5"/>
    </row>
    <row r="8" spans="1:14" ht="15.75" customHeight="1" x14ac:dyDescent="0.2">
      <c r="A8" s="23"/>
      <c r="B8" s="13" t="s">
        <v>49</v>
      </c>
      <c r="C8" s="13" t="s">
        <v>50</v>
      </c>
      <c r="D8" s="12">
        <v>2</v>
      </c>
      <c r="E8" s="13" t="s">
        <v>154</v>
      </c>
      <c r="F8" s="12">
        <f>45+1</f>
        <v>46</v>
      </c>
      <c r="G8" s="26">
        <v>76</v>
      </c>
      <c r="H8" s="12" t="s">
        <v>178</v>
      </c>
      <c r="I8" s="12" t="s">
        <v>179</v>
      </c>
      <c r="J8" s="12" t="s">
        <v>180</v>
      </c>
      <c r="K8" s="12" t="s">
        <v>142</v>
      </c>
      <c r="L8" s="1" t="s">
        <v>146</v>
      </c>
      <c r="M8" s="2"/>
      <c r="N8" s="5"/>
    </row>
    <row r="9" spans="1:14" ht="15.75" customHeight="1" x14ac:dyDescent="0.2">
      <c r="A9" s="23"/>
      <c r="B9" s="13" t="s">
        <v>49</v>
      </c>
      <c r="C9" s="13" t="s">
        <v>50</v>
      </c>
      <c r="D9" s="12">
        <v>2</v>
      </c>
      <c r="E9" s="13" t="s">
        <v>64</v>
      </c>
      <c r="F9" s="12">
        <v>30</v>
      </c>
      <c r="G9" s="26"/>
      <c r="H9" s="12" t="s">
        <v>178</v>
      </c>
      <c r="I9" s="12" t="s">
        <v>179</v>
      </c>
      <c r="J9" s="12" t="s">
        <v>180</v>
      </c>
      <c r="K9" s="12" t="s">
        <v>142</v>
      </c>
      <c r="L9" s="1" t="s">
        <v>146</v>
      </c>
      <c r="M9" s="2"/>
      <c r="N9" s="5"/>
    </row>
    <row r="10" spans="1:14" ht="15.75" customHeight="1" x14ac:dyDescent="0.2">
      <c r="A10" s="23"/>
      <c r="B10" s="13" t="s">
        <v>49</v>
      </c>
      <c r="C10" s="13" t="s">
        <v>50</v>
      </c>
      <c r="D10" s="12">
        <v>2</v>
      </c>
      <c r="E10" s="13" t="s">
        <v>5</v>
      </c>
      <c r="F10" s="12">
        <v>50</v>
      </c>
      <c r="G10" s="12">
        <v>50</v>
      </c>
      <c r="H10" s="12" t="s">
        <v>181</v>
      </c>
      <c r="I10" s="12" t="s">
        <v>182</v>
      </c>
      <c r="J10" s="12" t="s">
        <v>183</v>
      </c>
      <c r="K10" s="12" t="s">
        <v>142</v>
      </c>
      <c r="L10" s="1" t="s">
        <v>146</v>
      </c>
      <c r="M10" s="2"/>
      <c r="N10" s="5"/>
    </row>
    <row r="11" spans="1:14" ht="15.75" customHeight="1" x14ac:dyDescent="0.2">
      <c r="A11" s="23"/>
      <c r="B11" s="13" t="s">
        <v>49</v>
      </c>
      <c r="C11" s="13" t="s">
        <v>50</v>
      </c>
      <c r="D11" s="12">
        <v>2</v>
      </c>
      <c r="E11" s="13" t="s">
        <v>62</v>
      </c>
      <c r="F11" s="12">
        <v>43</v>
      </c>
      <c r="G11" s="26">
        <v>87</v>
      </c>
      <c r="H11" s="26" t="s">
        <v>184</v>
      </c>
      <c r="I11" s="26" t="s">
        <v>185</v>
      </c>
      <c r="J11" s="26" t="s">
        <v>317</v>
      </c>
      <c r="K11" s="12" t="s">
        <v>142</v>
      </c>
      <c r="L11" s="1" t="s">
        <v>146</v>
      </c>
      <c r="M11" s="2"/>
      <c r="N11" s="5"/>
    </row>
    <row r="12" spans="1:14" ht="15.75" customHeight="1" x14ac:dyDescent="0.2">
      <c r="A12" s="23"/>
      <c r="B12" s="13" t="s">
        <v>49</v>
      </c>
      <c r="C12" s="13" t="s">
        <v>50</v>
      </c>
      <c r="D12" s="12">
        <v>2</v>
      </c>
      <c r="E12" s="13" t="s">
        <v>73</v>
      </c>
      <c r="F12" s="12">
        <v>44</v>
      </c>
      <c r="G12" s="26">
        <v>44</v>
      </c>
      <c r="H12" s="26"/>
      <c r="I12" s="26" t="s">
        <v>185</v>
      </c>
      <c r="J12" s="26" t="s">
        <v>317</v>
      </c>
      <c r="K12" s="12" t="s">
        <v>142</v>
      </c>
      <c r="L12" s="1" t="s">
        <v>146</v>
      </c>
      <c r="M12" s="2"/>
      <c r="N12" s="5"/>
    </row>
    <row r="13" spans="1:14" ht="15.75" customHeight="1" x14ac:dyDescent="0.2">
      <c r="A13" s="23"/>
      <c r="B13" s="13" t="s">
        <v>49</v>
      </c>
      <c r="C13" s="13" t="s">
        <v>50</v>
      </c>
      <c r="D13" s="12">
        <v>2</v>
      </c>
      <c r="E13" s="13" t="s">
        <v>155</v>
      </c>
      <c r="F13" s="12">
        <f>47+2</f>
        <v>49</v>
      </c>
      <c r="G13" s="12">
        <f>47+2</f>
        <v>49</v>
      </c>
      <c r="H13" s="12" t="s">
        <v>186</v>
      </c>
      <c r="I13" s="12" t="s">
        <v>51</v>
      </c>
      <c r="J13" s="12" t="s">
        <v>187</v>
      </c>
      <c r="K13" s="12" t="s">
        <v>142</v>
      </c>
      <c r="L13" s="1" t="s">
        <v>146</v>
      </c>
      <c r="M13" s="2"/>
      <c r="N13" s="5"/>
    </row>
    <row r="14" spans="1:14" ht="15.75" customHeight="1" x14ac:dyDescent="0.2">
      <c r="A14" s="23"/>
      <c r="B14" s="13" t="s">
        <v>49</v>
      </c>
      <c r="C14" s="13" t="s">
        <v>50</v>
      </c>
      <c r="D14" s="12">
        <v>2</v>
      </c>
      <c r="E14" s="13" t="s">
        <v>66</v>
      </c>
      <c r="F14" s="12">
        <v>43</v>
      </c>
      <c r="G14" s="26">
        <v>87</v>
      </c>
      <c r="H14" s="26" t="s">
        <v>188</v>
      </c>
      <c r="I14" s="26" t="s">
        <v>189</v>
      </c>
      <c r="J14" s="26" t="s">
        <v>190</v>
      </c>
      <c r="K14" s="12" t="s">
        <v>142</v>
      </c>
      <c r="L14" s="1" t="s">
        <v>146</v>
      </c>
      <c r="M14" s="2"/>
      <c r="N14" s="5"/>
    </row>
    <row r="15" spans="1:14" ht="15.75" customHeight="1" x14ac:dyDescent="0.2">
      <c r="A15" s="23"/>
      <c r="B15" s="13" t="s">
        <v>49</v>
      </c>
      <c r="C15" s="13" t="s">
        <v>50</v>
      </c>
      <c r="D15" s="12">
        <v>2</v>
      </c>
      <c r="E15" s="13" t="s">
        <v>18</v>
      </c>
      <c r="F15" s="12">
        <v>44</v>
      </c>
      <c r="G15" s="26">
        <v>44</v>
      </c>
      <c r="H15" s="26"/>
      <c r="I15" s="26" t="s">
        <v>189</v>
      </c>
      <c r="J15" s="26" t="s">
        <v>190</v>
      </c>
      <c r="K15" s="12" t="s">
        <v>142</v>
      </c>
      <c r="L15" s="1" t="s">
        <v>146</v>
      </c>
      <c r="M15" s="2"/>
      <c r="N15" s="5"/>
    </row>
    <row r="16" spans="1:14" ht="15.75" customHeight="1" x14ac:dyDescent="0.2">
      <c r="A16" s="23"/>
      <c r="B16" s="13" t="s">
        <v>49</v>
      </c>
      <c r="C16" s="13" t="s">
        <v>50</v>
      </c>
      <c r="D16" s="12">
        <v>2</v>
      </c>
      <c r="E16" s="13" t="s">
        <v>57</v>
      </c>
      <c r="F16" s="12">
        <v>44</v>
      </c>
      <c r="G16" s="26">
        <v>87</v>
      </c>
      <c r="H16" s="26" t="s">
        <v>191</v>
      </c>
      <c r="I16" s="26" t="s">
        <v>192</v>
      </c>
      <c r="J16" s="26" t="s">
        <v>193</v>
      </c>
      <c r="K16" s="12" t="s">
        <v>142</v>
      </c>
      <c r="L16" s="1" t="s">
        <v>146</v>
      </c>
      <c r="M16" s="2"/>
      <c r="N16" s="5"/>
    </row>
    <row r="17" spans="1:14" ht="15.75" customHeight="1" x14ac:dyDescent="0.2">
      <c r="A17" s="23"/>
      <c r="B17" s="13" t="s">
        <v>49</v>
      </c>
      <c r="C17" s="13" t="s">
        <v>50</v>
      </c>
      <c r="D17" s="12">
        <v>2</v>
      </c>
      <c r="E17" s="13" t="s">
        <v>68</v>
      </c>
      <c r="F17" s="12">
        <v>43</v>
      </c>
      <c r="G17" s="26">
        <v>43</v>
      </c>
      <c r="H17" s="26"/>
      <c r="I17" s="26" t="s">
        <v>192</v>
      </c>
      <c r="J17" s="26" t="s">
        <v>193</v>
      </c>
      <c r="K17" s="12" t="s">
        <v>142</v>
      </c>
      <c r="L17" s="1" t="s">
        <v>146</v>
      </c>
      <c r="M17" s="2"/>
      <c r="N17" s="5"/>
    </row>
    <row r="18" spans="1:14" ht="15.75" customHeight="1" x14ac:dyDescent="0.2">
      <c r="A18" s="23"/>
      <c r="B18" s="13" t="s">
        <v>298</v>
      </c>
      <c r="C18" s="13" t="s">
        <v>128</v>
      </c>
      <c r="D18" s="12">
        <v>2</v>
      </c>
      <c r="E18" s="13" t="s">
        <v>130</v>
      </c>
      <c r="F18" s="12">
        <v>37</v>
      </c>
      <c r="G18" s="26">
        <v>75</v>
      </c>
      <c r="H18" s="26" t="s">
        <v>164</v>
      </c>
      <c r="I18" s="26" t="s">
        <v>245</v>
      </c>
      <c r="J18" s="26" t="s">
        <v>247</v>
      </c>
      <c r="K18" s="12" t="s">
        <v>142</v>
      </c>
      <c r="L18" s="1" t="s">
        <v>146</v>
      </c>
      <c r="M18" s="2"/>
      <c r="N18" s="5"/>
    </row>
    <row r="19" spans="1:14" ht="15.75" customHeight="1" x14ac:dyDescent="0.2">
      <c r="A19" s="23"/>
      <c r="B19" s="13" t="s">
        <v>298</v>
      </c>
      <c r="C19" s="13" t="s">
        <v>128</v>
      </c>
      <c r="D19" s="12">
        <v>2</v>
      </c>
      <c r="E19" s="13" t="s">
        <v>131</v>
      </c>
      <c r="F19" s="12">
        <v>38</v>
      </c>
      <c r="G19" s="26">
        <v>38</v>
      </c>
      <c r="H19" s="26"/>
      <c r="I19" s="26" t="s">
        <v>245</v>
      </c>
      <c r="J19" s="26" t="s">
        <v>247</v>
      </c>
      <c r="K19" s="12" t="s">
        <v>142</v>
      </c>
      <c r="L19" s="1" t="s">
        <v>146</v>
      </c>
      <c r="M19" s="2"/>
      <c r="N19" s="5"/>
    </row>
    <row r="20" spans="1:14" ht="15.75" customHeight="1" x14ac:dyDescent="0.2">
      <c r="A20" s="23"/>
      <c r="B20" s="13" t="s">
        <v>298</v>
      </c>
      <c r="C20" s="13" t="s">
        <v>128</v>
      </c>
      <c r="D20" s="12">
        <v>2</v>
      </c>
      <c r="E20" s="13" t="s">
        <v>122</v>
      </c>
      <c r="F20" s="12">
        <v>45</v>
      </c>
      <c r="G20" s="12">
        <v>45</v>
      </c>
      <c r="H20" s="12" t="s">
        <v>165</v>
      </c>
      <c r="I20" s="12" t="s">
        <v>246</v>
      </c>
      <c r="J20" s="12" t="s">
        <v>129</v>
      </c>
      <c r="K20" s="12" t="s">
        <v>142</v>
      </c>
      <c r="L20" s="1" t="s">
        <v>146</v>
      </c>
      <c r="M20" s="2"/>
      <c r="N20" s="5"/>
    </row>
    <row r="21" spans="1:14" ht="15.75" customHeight="1" x14ac:dyDescent="0.2">
      <c r="A21" s="23"/>
      <c r="B21" s="13" t="s">
        <v>298</v>
      </c>
      <c r="C21" s="13" t="s">
        <v>114</v>
      </c>
      <c r="D21" s="12">
        <v>2</v>
      </c>
      <c r="E21" s="13" t="s">
        <v>115</v>
      </c>
      <c r="F21" s="12">
        <f>38+2</f>
        <v>40</v>
      </c>
      <c r="G21" s="26">
        <v>73</v>
      </c>
      <c r="H21" s="26" t="s">
        <v>166</v>
      </c>
      <c r="I21" s="26" t="s">
        <v>218</v>
      </c>
      <c r="J21" s="26" t="s">
        <v>318</v>
      </c>
      <c r="K21" s="12" t="s">
        <v>140</v>
      </c>
      <c r="L21" s="1" t="s">
        <v>146</v>
      </c>
      <c r="M21" s="2" t="s">
        <v>147</v>
      </c>
      <c r="N21" s="5"/>
    </row>
    <row r="22" spans="1:14" ht="15.75" customHeight="1" x14ac:dyDescent="0.2">
      <c r="A22" s="23"/>
      <c r="B22" s="13" t="s">
        <v>298</v>
      </c>
      <c r="C22" s="13" t="s">
        <v>114</v>
      </c>
      <c r="D22" s="12">
        <v>2</v>
      </c>
      <c r="E22" s="13" t="s">
        <v>116</v>
      </c>
      <c r="F22" s="12">
        <v>33</v>
      </c>
      <c r="G22" s="26">
        <v>33</v>
      </c>
      <c r="H22" s="26"/>
      <c r="I22" s="26" t="s">
        <v>218</v>
      </c>
      <c r="J22" s="26" t="s">
        <v>318</v>
      </c>
      <c r="K22" s="12" t="s">
        <v>140</v>
      </c>
      <c r="L22" s="1" t="s">
        <v>146</v>
      </c>
      <c r="M22" s="2" t="s">
        <v>147</v>
      </c>
      <c r="N22" s="5"/>
    </row>
    <row r="23" spans="1:14" ht="15.75" customHeight="1" x14ac:dyDescent="0.2">
      <c r="A23" s="23"/>
      <c r="B23" s="13" t="s">
        <v>298</v>
      </c>
      <c r="C23" s="13" t="s">
        <v>133</v>
      </c>
      <c r="D23" s="12">
        <v>2</v>
      </c>
      <c r="E23" s="13" t="s">
        <v>134</v>
      </c>
      <c r="F23" s="12">
        <v>48</v>
      </c>
      <c r="G23" s="12">
        <v>48</v>
      </c>
      <c r="H23" s="12" t="s">
        <v>167</v>
      </c>
      <c r="I23" s="12" t="s">
        <v>219</v>
      </c>
      <c r="J23" s="12" t="s">
        <v>319</v>
      </c>
      <c r="K23" s="12" t="s">
        <v>140</v>
      </c>
      <c r="L23" s="1" t="s">
        <v>146</v>
      </c>
      <c r="M23" s="2" t="s">
        <v>149</v>
      </c>
      <c r="N23" s="5"/>
    </row>
    <row r="24" spans="1:14" ht="15.75" customHeight="1" x14ac:dyDescent="0.2">
      <c r="A24" s="23"/>
      <c r="B24" s="13" t="s">
        <v>49</v>
      </c>
      <c r="C24" s="13" t="s">
        <v>50</v>
      </c>
      <c r="D24" s="12">
        <v>2</v>
      </c>
      <c r="E24" s="13" t="s">
        <v>54</v>
      </c>
      <c r="F24" s="12">
        <v>45</v>
      </c>
      <c r="G24" s="26">
        <v>85</v>
      </c>
      <c r="H24" s="26" t="s">
        <v>194</v>
      </c>
      <c r="I24" s="26" t="s">
        <v>195</v>
      </c>
      <c r="J24" s="26" t="s">
        <v>196</v>
      </c>
      <c r="K24" s="12" t="s">
        <v>142</v>
      </c>
      <c r="L24" s="1" t="s">
        <v>146</v>
      </c>
      <c r="M24" s="2"/>
      <c r="N24" s="5"/>
    </row>
    <row r="25" spans="1:14" ht="15.75" customHeight="1" x14ac:dyDescent="0.2">
      <c r="A25" s="23"/>
      <c r="B25" s="13" t="s">
        <v>49</v>
      </c>
      <c r="C25" s="13" t="s">
        <v>50</v>
      </c>
      <c r="D25" s="12">
        <v>2</v>
      </c>
      <c r="E25" s="13" t="s">
        <v>65</v>
      </c>
      <c r="F25" s="12">
        <v>40</v>
      </c>
      <c r="G25" s="26">
        <v>40</v>
      </c>
      <c r="H25" s="26"/>
      <c r="I25" s="26" t="s">
        <v>195</v>
      </c>
      <c r="J25" s="26" t="s">
        <v>196</v>
      </c>
      <c r="K25" s="12" t="s">
        <v>142</v>
      </c>
      <c r="L25" s="1" t="s">
        <v>146</v>
      </c>
      <c r="M25" s="2"/>
      <c r="N25" s="5"/>
    </row>
    <row r="26" spans="1:14" ht="15.75" customHeight="1" x14ac:dyDescent="0.2">
      <c r="A26" s="23"/>
      <c r="B26" s="13" t="s">
        <v>49</v>
      </c>
      <c r="C26" s="13" t="s">
        <v>50</v>
      </c>
      <c r="D26" s="12">
        <v>2</v>
      </c>
      <c r="E26" s="13" t="s">
        <v>55</v>
      </c>
      <c r="F26" s="12">
        <v>45</v>
      </c>
      <c r="G26" s="26">
        <v>85</v>
      </c>
      <c r="H26" s="26" t="s">
        <v>197</v>
      </c>
      <c r="I26" s="26" t="s">
        <v>198</v>
      </c>
      <c r="J26" s="26" t="s">
        <v>199</v>
      </c>
      <c r="K26" s="12" t="s">
        <v>142</v>
      </c>
      <c r="L26" s="1" t="s">
        <v>146</v>
      </c>
      <c r="M26" s="2"/>
      <c r="N26" s="5"/>
    </row>
    <row r="27" spans="1:14" ht="15.75" customHeight="1" x14ac:dyDescent="0.2">
      <c r="A27" s="23"/>
      <c r="B27" s="13" t="s">
        <v>49</v>
      </c>
      <c r="C27" s="13" t="s">
        <v>50</v>
      </c>
      <c r="D27" s="12">
        <v>2</v>
      </c>
      <c r="E27" s="13" t="s">
        <v>69</v>
      </c>
      <c r="F27" s="12">
        <v>40</v>
      </c>
      <c r="G27" s="26">
        <v>40</v>
      </c>
      <c r="H27" s="26"/>
      <c r="I27" s="26" t="s">
        <v>198</v>
      </c>
      <c r="J27" s="26" t="s">
        <v>199</v>
      </c>
      <c r="K27" s="12" t="s">
        <v>142</v>
      </c>
      <c r="L27" s="1" t="s">
        <v>146</v>
      </c>
      <c r="M27" s="2"/>
      <c r="N27" s="5"/>
    </row>
    <row r="28" spans="1:14" ht="15.75" customHeight="1" x14ac:dyDescent="0.2">
      <c r="A28" s="23"/>
      <c r="B28" s="13" t="s">
        <v>49</v>
      </c>
      <c r="C28" s="13" t="s">
        <v>50</v>
      </c>
      <c r="D28" s="12">
        <v>2</v>
      </c>
      <c r="E28" s="13" t="s">
        <v>56</v>
      </c>
      <c r="F28" s="12">
        <v>42</v>
      </c>
      <c r="G28" s="26">
        <v>83</v>
      </c>
      <c r="H28" s="26" t="s">
        <v>200</v>
      </c>
      <c r="I28" s="26" t="s">
        <v>201</v>
      </c>
      <c r="J28" s="26" t="s">
        <v>320</v>
      </c>
      <c r="K28" s="12" t="s">
        <v>142</v>
      </c>
      <c r="L28" s="1" t="s">
        <v>146</v>
      </c>
      <c r="M28" s="2"/>
      <c r="N28" s="5"/>
    </row>
    <row r="29" spans="1:14" ht="15.75" customHeight="1" x14ac:dyDescent="0.2">
      <c r="A29" s="23"/>
      <c r="B29" s="13" t="s">
        <v>49</v>
      </c>
      <c r="C29" s="13" t="s">
        <v>50</v>
      </c>
      <c r="D29" s="12">
        <v>2</v>
      </c>
      <c r="E29" s="13" t="s">
        <v>67</v>
      </c>
      <c r="F29" s="12">
        <v>41</v>
      </c>
      <c r="G29" s="26">
        <v>41</v>
      </c>
      <c r="H29" s="26"/>
      <c r="I29" s="26" t="s">
        <v>201</v>
      </c>
      <c r="J29" s="26" t="s">
        <v>320</v>
      </c>
      <c r="K29" s="12" t="s">
        <v>142</v>
      </c>
      <c r="L29" s="1" t="s">
        <v>146</v>
      </c>
      <c r="M29" s="2"/>
      <c r="N29" s="5"/>
    </row>
    <row r="30" spans="1:14" ht="15.75" customHeight="1" x14ac:dyDescent="0.2">
      <c r="A30" s="23"/>
      <c r="B30" s="13" t="s">
        <v>49</v>
      </c>
      <c r="C30" s="13" t="s">
        <v>50</v>
      </c>
      <c r="D30" s="12">
        <v>2</v>
      </c>
      <c r="E30" s="13" t="s">
        <v>156</v>
      </c>
      <c r="F30" s="12">
        <f>38+4</f>
        <v>42</v>
      </c>
      <c r="G30" s="26">
        <v>84</v>
      </c>
      <c r="H30" s="26" t="s">
        <v>202</v>
      </c>
      <c r="I30" s="26" t="s">
        <v>203</v>
      </c>
      <c r="J30" s="26" t="s">
        <v>60</v>
      </c>
      <c r="K30" s="12" t="s">
        <v>142</v>
      </c>
      <c r="L30" s="1" t="s">
        <v>146</v>
      </c>
      <c r="M30" s="2"/>
      <c r="N30" s="5"/>
    </row>
    <row r="31" spans="1:14" ht="15.75" customHeight="1" x14ac:dyDescent="0.2">
      <c r="A31" s="23"/>
      <c r="B31" s="13" t="s">
        <v>49</v>
      </c>
      <c r="C31" s="13" t="s">
        <v>50</v>
      </c>
      <c r="D31" s="12">
        <v>2</v>
      </c>
      <c r="E31" s="13" t="s">
        <v>70</v>
      </c>
      <c r="F31" s="12">
        <v>42</v>
      </c>
      <c r="G31" s="26">
        <v>42</v>
      </c>
      <c r="H31" s="26"/>
      <c r="I31" s="26" t="s">
        <v>203</v>
      </c>
      <c r="J31" s="26" t="s">
        <v>60</v>
      </c>
      <c r="K31" s="12" t="s">
        <v>142</v>
      </c>
      <c r="L31" s="1" t="s">
        <v>146</v>
      </c>
      <c r="M31" s="2"/>
      <c r="N31" s="5"/>
    </row>
    <row r="32" spans="1:14" ht="15.75" customHeight="1" x14ac:dyDescent="0.2">
      <c r="A32" s="23"/>
      <c r="B32" s="13" t="s">
        <v>49</v>
      </c>
      <c r="C32" s="13" t="s">
        <v>50</v>
      </c>
      <c r="D32" s="12">
        <v>2</v>
      </c>
      <c r="E32" s="13" t="s">
        <v>74</v>
      </c>
      <c r="F32" s="12">
        <v>44</v>
      </c>
      <c r="G32" s="26">
        <v>86</v>
      </c>
      <c r="H32" s="26" t="s">
        <v>204</v>
      </c>
      <c r="I32" s="26" t="s">
        <v>205</v>
      </c>
      <c r="J32" s="26" t="s">
        <v>206</v>
      </c>
      <c r="K32" s="12" t="s">
        <v>142</v>
      </c>
      <c r="L32" s="1" t="s">
        <v>146</v>
      </c>
      <c r="M32" s="2"/>
      <c r="N32" s="5"/>
    </row>
    <row r="33" spans="1:14" ht="15.75" customHeight="1" x14ac:dyDescent="0.2">
      <c r="A33" s="23"/>
      <c r="B33" s="13" t="s">
        <v>49</v>
      </c>
      <c r="C33" s="13" t="s">
        <v>50</v>
      </c>
      <c r="D33" s="12">
        <v>2</v>
      </c>
      <c r="E33" s="13" t="s">
        <v>157</v>
      </c>
      <c r="F33" s="12">
        <f>41+1</f>
        <v>42</v>
      </c>
      <c r="G33" s="26">
        <f>41+1</f>
        <v>42</v>
      </c>
      <c r="H33" s="26"/>
      <c r="I33" s="26" t="s">
        <v>205</v>
      </c>
      <c r="J33" s="26" t="s">
        <v>206</v>
      </c>
      <c r="K33" s="12" t="s">
        <v>142</v>
      </c>
      <c r="L33" s="1" t="s">
        <v>146</v>
      </c>
      <c r="M33" s="2"/>
      <c r="N33" s="5"/>
    </row>
    <row r="34" spans="1:14" ht="15.75" customHeight="1" x14ac:dyDescent="0.2">
      <c r="A34" s="23"/>
      <c r="B34" s="13" t="s">
        <v>49</v>
      </c>
      <c r="C34" s="13" t="s">
        <v>50</v>
      </c>
      <c r="D34" s="12">
        <v>2</v>
      </c>
      <c r="E34" s="13" t="s">
        <v>58</v>
      </c>
      <c r="F34" s="12">
        <v>32</v>
      </c>
      <c r="G34" s="26">
        <v>79</v>
      </c>
      <c r="H34" s="26" t="s">
        <v>207</v>
      </c>
      <c r="I34" s="26" t="s">
        <v>208</v>
      </c>
      <c r="J34" s="26" t="s">
        <v>209</v>
      </c>
      <c r="K34" s="12" t="s">
        <v>142</v>
      </c>
      <c r="L34" s="1" t="s">
        <v>146</v>
      </c>
      <c r="M34" s="2"/>
      <c r="N34" s="5"/>
    </row>
    <row r="35" spans="1:14" ht="15.75" customHeight="1" x14ac:dyDescent="0.2">
      <c r="A35" s="23"/>
      <c r="B35" s="13" t="s">
        <v>49</v>
      </c>
      <c r="C35" s="13" t="s">
        <v>50</v>
      </c>
      <c r="D35" s="12">
        <v>2</v>
      </c>
      <c r="E35" s="13" t="s">
        <v>158</v>
      </c>
      <c r="F35" s="12">
        <f>46+1</f>
        <v>47</v>
      </c>
      <c r="G35" s="26">
        <f>46+1</f>
        <v>47</v>
      </c>
      <c r="H35" s="26"/>
      <c r="I35" s="26" t="s">
        <v>208</v>
      </c>
      <c r="J35" s="26" t="s">
        <v>209</v>
      </c>
      <c r="K35" s="12" t="s">
        <v>142</v>
      </c>
      <c r="L35" s="1" t="s">
        <v>146</v>
      </c>
      <c r="M35" s="2"/>
      <c r="N35" s="5"/>
    </row>
    <row r="36" spans="1:14" ht="15.75" customHeight="1" x14ac:dyDescent="0.2">
      <c r="A36" s="23"/>
      <c r="B36" s="13" t="s">
        <v>49</v>
      </c>
      <c r="C36" s="13" t="s">
        <v>50</v>
      </c>
      <c r="D36" s="12">
        <v>2</v>
      </c>
      <c r="E36" s="13" t="s">
        <v>59</v>
      </c>
      <c r="F36" s="12">
        <v>33</v>
      </c>
      <c r="G36" s="26">
        <v>78</v>
      </c>
      <c r="H36" s="26" t="s">
        <v>210</v>
      </c>
      <c r="I36" s="26" t="s">
        <v>211</v>
      </c>
      <c r="J36" s="26" t="s">
        <v>61</v>
      </c>
      <c r="K36" s="12" t="s">
        <v>142</v>
      </c>
      <c r="L36" s="1" t="s">
        <v>146</v>
      </c>
      <c r="M36" s="2"/>
      <c r="N36" s="5"/>
    </row>
    <row r="37" spans="1:14" ht="15.75" customHeight="1" x14ac:dyDescent="0.2">
      <c r="A37" s="23"/>
      <c r="B37" s="13" t="s">
        <v>49</v>
      </c>
      <c r="C37" s="13" t="s">
        <v>50</v>
      </c>
      <c r="D37" s="12">
        <v>2</v>
      </c>
      <c r="E37" s="13" t="s">
        <v>72</v>
      </c>
      <c r="F37" s="12">
        <v>45</v>
      </c>
      <c r="G37" s="26">
        <v>45</v>
      </c>
      <c r="H37" s="26"/>
      <c r="I37" s="26" t="s">
        <v>211</v>
      </c>
      <c r="J37" s="26" t="s">
        <v>61</v>
      </c>
      <c r="K37" s="12" t="s">
        <v>142</v>
      </c>
      <c r="L37" s="1" t="s">
        <v>146</v>
      </c>
      <c r="M37" s="2"/>
      <c r="N37" s="5"/>
    </row>
    <row r="38" spans="1:14" ht="15.75" customHeight="1" x14ac:dyDescent="0.2">
      <c r="A38" s="23"/>
      <c r="B38" s="13" t="s">
        <v>49</v>
      </c>
      <c r="C38" s="13" t="s">
        <v>50</v>
      </c>
      <c r="D38" s="12">
        <v>2</v>
      </c>
      <c r="E38" s="13" t="s">
        <v>17</v>
      </c>
      <c r="F38" s="12">
        <v>45</v>
      </c>
      <c r="G38" s="26">
        <v>78</v>
      </c>
      <c r="H38" s="26" t="s">
        <v>212</v>
      </c>
      <c r="I38" s="26" t="s">
        <v>213</v>
      </c>
      <c r="J38" s="26" t="s">
        <v>214</v>
      </c>
      <c r="K38" s="12" t="s">
        <v>142</v>
      </c>
      <c r="L38" s="1" t="s">
        <v>146</v>
      </c>
      <c r="M38" s="2"/>
      <c r="N38" s="5"/>
    </row>
    <row r="39" spans="1:14" ht="15.75" customHeight="1" x14ac:dyDescent="0.2">
      <c r="A39" s="23"/>
      <c r="B39" s="13" t="s">
        <v>49</v>
      </c>
      <c r="C39" s="13" t="s">
        <v>50</v>
      </c>
      <c r="D39" s="12">
        <v>2</v>
      </c>
      <c r="E39" s="13" t="s">
        <v>63</v>
      </c>
      <c r="F39" s="12">
        <v>33</v>
      </c>
      <c r="G39" s="26">
        <v>33</v>
      </c>
      <c r="H39" s="26"/>
      <c r="I39" s="26" t="s">
        <v>213</v>
      </c>
      <c r="J39" s="26" t="s">
        <v>214</v>
      </c>
      <c r="K39" s="12" t="s">
        <v>142</v>
      </c>
      <c r="L39" s="1" t="s">
        <v>146</v>
      </c>
      <c r="M39" s="2"/>
      <c r="N39" s="5"/>
    </row>
    <row r="40" spans="1:14" ht="15.75" customHeight="1" x14ac:dyDescent="0.2">
      <c r="A40" s="23"/>
      <c r="B40" s="13" t="s">
        <v>49</v>
      </c>
      <c r="C40" s="13" t="s">
        <v>50</v>
      </c>
      <c r="D40" s="12">
        <v>2</v>
      </c>
      <c r="E40" s="13" t="s">
        <v>159</v>
      </c>
      <c r="F40" s="12">
        <f>32+2</f>
        <v>34</v>
      </c>
      <c r="G40" s="26">
        <v>79</v>
      </c>
      <c r="H40" s="26" t="s">
        <v>215</v>
      </c>
      <c r="I40" s="26" t="s">
        <v>216</v>
      </c>
      <c r="J40" s="26" t="s">
        <v>217</v>
      </c>
      <c r="K40" s="12" t="s">
        <v>142</v>
      </c>
      <c r="L40" s="1" t="s">
        <v>146</v>
      </c>
      <c r="M40" s="2"/>
      <c r="N40" s="5"/>
    </row>
    <row r="41" spans="1:14" ht="15.75" customHeight="1" x14ac:dyDescent="0.2">
      <c r="A41" s="23"/>
      <c r="B41" s="13" t="s">
        <v>49</v>
      </c>
      <c r="C41" s="13" t="s">
        <v>50</v>
      </c>
      <c r="D41" s="12">
        <v>2</v>
      </c>
      <c r="E41" s="13" t="s">
        <v>71</v>
      </c>
      <c r="F41" s="12">
        <v>45</v>
      </c>
      <c r="G41" s="26">
        <v>45</v>
      </c>
      <c r="H41" s="26"/>
      <c r="I41" s="26" t="s">
        <v>216</v>
      </c>
      <c r="J41" s="26" t="s">
        <v>217</v>
      </c>
      <c r="K41" s="12" t="s">
        <v>142</v>
      </c>
      <c r="L41" s="1" t="s">
        <v>146</v>
      </c>
      <c r="M41" s="2"/>
      <c r="N41" s="5"/>
    </row>
    <row r="42" spans="1:14" ht="26.25" customHeight="1" x14ac:dyDescent="0.2">
      <c r="A42" s="23"/>
      <c r="B42" s="13" t="s">
        <v>296</v>
      </c>
      <c r="C42" s="13" t="s">
        <v>42</v>
      </c>
      <c r="D42" s="12">
        <v>2</v>
      </c>
      <c r="E42" s="13" t="s">
        <v>43</v>
      </c>
      <c r="F42" s="12">
        <v>38</v>
      </c>
      <c r="G42" s="12">
        <v>38</v>
      </c>
      <c r="H42" s="12" t="s">
        <v>168</v>
      </c>
      <c r="I42" s="12" t="s">
        <v>240</v>
      </c>
      <c r="J42" s="12" t="s">
        <v>220</v>
      </c>
      <c r="K42" s="12" t="s">
        <v>313</v>
      </c>
      <c r="L42" s="5"/>
      <c r="M42" s="2" t="s">
        <v>144</v>
      </c>
      <c r="N42" s="5" t="s">
        <v>299</v>
      </c>
    </row>
    <row r="43" spans="1:14" ht="27" customHeight="1" x14ac:dyDescent="0.2">
      <c r="A43" s="23" t="s">
        <v>224</v>
      </c>
      <c r="B43" s="13" t="s">
        <v>296</v>
      </c>
      <c r="C43" s="13" t="s">
        <v>42</v>
      </c>
      <c r="D43" s="12">
        <v>2</v>
      </c>
      <c r="E43" s="13" t="s">
        <v>45</v>
      </c>
      <c r="F43" s="12">
        <v>37</v>
      </c>
      <c r="G43" s="12">
        <v>37</v>
      </c>
      <c r="H43" s="12" t="s">
        <v>168</v>
      </c>
      <c r="I43" s="12" t="s">
        <v>240</v>
      </c>
      <c r="J43" s="12" t="s">
        <v>220</v>
      </c>
      <c r="K43" s="12" t="s">
        <v>313</v>
      </c>
      <c r="L43" s="5"/>
      <c r="M43" s="2" t="s">
        <v>144</v>
      </c>
      <c r="N43" s="5" t="s">
        <v>299</v>
      </c>
    </row>
    <row r="44" spans="1:14" ht="30.75" customHeight="1" x14ac:dyDescent="0.2">
      <c r="A44" s="23"/>
      <c r="B44" s="13" t="s">
        <v>296</v>
      </c>
      <c r="C44" s="13" t="s">
        <v>42</v>
      </c>
      <c r="D44" s="12">
        <v>2</v>
      </c>
      <c r="E44" s="13" t="s">
        <v>153</v>
      </c>
      <c r="F44" s="12">
        <v>39</v>
      </c>
      <c r="G44" s="26">
        <v>70</v>
      </c>
      <c r="H44" s="26" t="s">
        <v>169</v>
      </c>
      <c r="I44" s="26" t="s">
        <v>239</v>
      </c>
      <c r="J44" s="26" t="s">
        <v>244</v>
      </c>
      <c r="K44" s="12" t="s">
        <v>313</v>
      </c>
      <c r="L44" s="5"/>
      <c r="M44" s="2" t="s">
        <v>144</v>
      </c>
      <c r="N44" s="5" t="s">
        <v>299</v>
      </c>
    </row>
    <row r="45" spans="1:14" ht="27" customHeight="1" x14ac:dyDescent="0.2">
      <c r="A45" s="23"/>
      <c r="B45" s="13" t="s">
        <v>296</v>
      </c>
      <c r="C45" s="13" t="s">
        <v>42</v>
      </c>
      <c r="D45" s="12">
        <v>2</v>
      </c>
      <c r="E45" s="13" t="s">
        <v>46</v>
      </c>
      <c r="F45" s="12">
        <v>31</v>
      </c>
      <c r="G45" s="26"/>
      <c r="H45" s="26" t="s">
        <v>169</v>
      </c>
      <c r="I45" s="26" t="s">
        <v>239</v>
      </c>
      <c r="J45" s="26" t="s">
        <v>244</v>
      </c>
      <c r="K45" s="12" t="s">
        <v>313</v>
      </c>
      <c r="L45" s="5"/>
      <c r="M45" s="2" t="s">
        <v>144</v>
      </c>
      <c r="N45" s="5" t="s">
        <v>299</v>
      </c>
    </row>
    <row r="46" spans="1:14" ht="15.75" customHeight="1" x14ac:dyDescent="0.2">
      <c r="A46" s="23" t="s">
        <v>225</v>
      </c>
      <c r="B46" s="13" t="s">
        <v>297</v>
      </c>
      <c r="C46" s="13" t="s">
        <v>107</v>
      </c>
      <c r="D46" s="12">
        <v>2</v>
      </c>
      <c r="E46" s="13" t="s">
        <v>91</v>
      </c>
      <c r="F46" s="12">
        <v>51</v>
      </c>
      <c r="G46" s="5">
        <v>51</v>
      </c>
      <c r="H46" s="5" t="s">
        <v>171</v>
      </c>
      <c r="I46" s="5" t="s">
        <v>256</v>
      </c>
      <c r="J46" s="5" t="s">
        <v>249</v>
      </c>
      <c r="K46" s="12" t="s">
        <v>142</v>
      </c>
      <c r="L46" s="1" t="s">
        <v>146</v>
      </c>
      <c r="M46" s="2" t="s">
        <v>144</v>
      </c>
      <c r="N46" s="5"/>
    </row>
    <row r="47" spans="1:14" ht="15.75" customHeight="1" x14ac:dyDescent="0.2">
      <c r="A47" s="23"/>
      <c r="B47" s="13" t="s">
        <v>298</v>
      </c>
      <c r="C47" s="13" t="s">
        <v>118</v>
      </c>
      <c r="D47" s="12">
        <v>2</v>
      </c>
      <c r="E47" s="13" t="s">
        <v>117</v>
      </c>
      <c r="F47" s="12">
        <v>53</v>
      </c>
      <c r="G47" s="5">
        <v>53</v>
      </c>
      <c r="H47" s="5" t="s">
        <v>173</v>
      </c>
      <c r="I47" s="5" t="s">
        <v>119</v>
      </c>
      <c r="J47" s="5" t="s">
        <v>250</v>
      </c>
      <c r="K47" s="12" t="s">
        <v>140</v>
      </c>
      <c r="L47" s="1" t="s">
        <v>146</v>
      </c>
      <c r="M47" s="2" t="s">
        <v>148</v>
      </c>
      <c r="N47" s="5"/>
    </row>
    <row r="48" spans="1:14" ht="15.75" customHeight="1" x14ac:dyDescent="0.2">
      <c r="A48" s="23"/>
      <c r="B48" s="3" t="s">
        <v>310</v>
      </c>
      <c r="C48" s="3" t="s">
        <v>291</v>
      </c>
      <c r="D48" s="1">
        <v>2</v>
      </c>
      <c r="E48" s="3" t="s">
        <v>1</v>
      </c>
      <c r="F48" s="1">
        <v>32</v>
      </c>
      <c r="G48" s="1">
        <v>32</v>
      </c>
      <c r="H48" s="1" t="s">
        <v>170</v>
      </c>
      <c r="I48" s="1" t="s">
        <v>373</v>
      </c>
      <c r="J48" s="1" t="s">
        <v>287</v>
      </c>
      <c r="K48" s="12" t="s">
        <v>142</v>
      </c>
      <c r="L48" s="1" t="s">
        <v>146</v>
      </c>
      <c r="M48" s="3"/>
      <c r="N48" s="1"/>
    </row>
    <row r="49" spans="1:14" ht="15.75" customHeight="1" x14ac:dyDescent="0.2">
      <c r="A49" s="23"/>
      <c r="B49" s="13" t="s">
        <v>297</v>
      </c>
      <c r="C49" s="13" t="s">
        <v>78</v>
      </c>
      <c r="D49" s="12">
        <v>3</v>
      </c>
      <c r="E49" s="13" t="s">
        <v>80</v>
      </c>
      <c r="F49" s="12">
        <v>36</v>
      </c>
      <c r="G49" s="27">
        <v>77</v>
      </c>
      <c r="H49" s="27" t="s">
        <v>175</v>
      </c>
      <c r="I49" s="27" t="s">
        <v>79</v>
      </c>
      <c r="J49" s="27" t="s">
        <v>279</v>
      </c>
      <c r="K49" s="12" t="s">
        <v>142</v>
      </c>
      <c r="L49" s="1" t="s">
        <v>146</v>
      </c>
      <c r="M49" s="2"/>
      <c r="N49" s="5"/>
    </row>
    <row r="50" spans="1:14" ht="15.75" customHeight="1" x14ac:dyDescent="0.2">
      <c r="A50" s="23"/>
      <c r="B50" s="13" t="s">
        <v>297</v>
      </c>
      <c r="C50" s="13" t="s">
        <v>78</v>
      </c>
      <c r="D50" s="12">
        <v>3</v>
      </c>
      <c r="E50" s="13" t="s">
        <v>81</v>
      </c>
      <c r="F50" s="12">
        <v>41</v>
      </c>
      <c r="G50" s="27">
        <v>41</v>
      </c>
      <c r="H50" s="27"/>
      <c r="I50" s="27" t="s">
        <v>79</v>
      </c>
      <c r="J50" s="27" t="s">
        <v>279</v>
      </c>
      <c r="K50" s="12" t="s">
        <v>142</v>
      </c>
      <c r="L50" s="1" t="s">
        <v>146</v>
      </c>
      <c r="M50" s="2"/>
      <c r="N50" s="5"/>
    </row>
    <row r="51" spans="1:14" ht="15.75" customHeight="1" x14ac:dyDescent="0.2">
      <c r="A51" s="23"/>
      <c r="B51" s="13" t="s">
        <v>297</v>
      </c>
      <c r="C51" s="13" t="s">
        <v>94</v>
      </c>
      <c r="D51" s="12">
        <v>2</v>
      </c>
      <c r="E51" s="13" t="s">
        <v>96</v>
      </c>
      <c r="F51" s="12">
        <v>41</v>
      </c>
      <c r="G51" s="27">
        <v>80</v>
      </c>
      <c r="H51" s="27" t="s">
        <v>178</v>
      </c>
      <c r="I51" s="27" t="s">
        <v>95</v>
      </c>
      <c r="J51" s="27" t="s">
        <v>280</v>
      </c>
      <c r="K51" s="12" t="s">
        <v>142</v>
      </c>
      <c r="L51" s="1" t="s">
        <v>146</v>
      </c>
      <c r="M51" s="2"/>
      <c r="N51" s="5"/>
    </row>
    <row r="52" spans="1:14" ht="15.75" customHeight="1" x14ac:dyDescent="0.2">
      <c r="A52" s="23"/>
      <c r="B52" s="13" t="s">
        <v>297</v>
      </c>
      <c r="C52" s="13" t="s">
        <v>94</v>
      </c>
      <c r="D52" s="12">
        <v>2</v>
      </c>
      <c r="E52" s="13" t="s">
        <v>97</v>
      </c>
      <c r="F52" s="12">
        <v>39</v>
      </c>
      <c r="G52" s="27">
        <v>39</v>
      </c>
      <c r="H52" s="27"/>
      <c r="I52" s="27" t="s">
        <v>95</v>
      </c>
      <c r="J52" s="27" t="s">
        <v>280</v>
      </c>
      <c r="K52" s="12" t="s">
        <v>142</v>
      </c>
      <c r="L52" s="1" t="s">
        <v>146</v>
      </c>
      <c r="M52" s="2"/>
      <c r="N52" s="5"/>
    </row>
    <row r="53" spans="1:14" ht="15.75" customHeight="1" x14ac:dyDescent="0.2">
      <c r="A53" s="23"/>
      <c r="B53" s="13" t="s">
        <v>297</v>
      </c>
      <c r="C53" s="13" t="s">
        <v>94</v>
      </c>
      <c r="D53" s="12">
        <v>2</v>
      </c>
      <c r="E53" s="13" t="s">
        <v>98</v>
      </c>
      <c r="F53" s="12">
        <v>41</v>
      </c>
      <c r="G53" s="5">
        <v>41</v>
      </c>
      <c r="H53" s="5" t="s">
        <v>222</v>
      </c>
      <c r="I53" s="5" t="s">
        <v>281</v>
      </c>
      <c r="J53" s="5" t="s">
        <v>321</v>
      </c>
      <c r="K53" s="12" t="s">
        <v>142</v>
      </c>
      <c r="L53" s="1" t="s">
        <v>146</v>
      </c>
      <c r="M53" s="2"/>
      <c r="N53" s="5"/>
    </row>
    <row r="54" spans="1:14" ht="15.75" customHeight="1" x14ac:dyDescent="0.2">
      <c r="A54" s="23"/>
      <c r="B54" s="13" t="s">
        <v>296</v>
      </c>
      <c r="C54" s="13" t="s">
        <v>48</v>
      </c>
      <c r="D54" s="12">
        <v>2</v>
      </c>
      <c r="E54" s="13" t="s">
        <v>41</v>
      </c>
      <c r="F54" s="12">
        <v>52</v>
      </c>
      <c r="G54" s="27">
        <v>90</v>
      </c>
      <c r="H54" s="27" t="s">
        <v>188</v>
      </c>
      <c r="I54" s="27" t="s">
        <v>275</v>
      </c>
      <c r="J54" s="27" t="s">
        <v>322</v>
      </c>
      <c r="K54" s="12" t="s">
        <v>140</v>
      </c>
      <c r="L54" s="1" t="s">
        <v>146</v>
      </c>
      <c r="M54" s="3" t="s">
        <v>147</v>
      </c>
      <c r="N54" s="5"/>
    </row>
    <row r="55" spans="1:14" ht="15.75" customHeight="1" x14ac:dyDescent="0.2">
      <c r="A55" s="23"/>
      <c r="B55" s="13" t="s">
        <v>296</v>
      </c>
      <c r="C55" s="13" t="s">
        <v>47</v>
      </c>
      <c r="D55" s="12">
        <v>2</v>
      </c>
      <c r="E55" s="13" t="s">
        <v>30</v>
      </c>
      <c r="F55" s="12">
        <v>3</v>
      </c>
      <c r="G55" s="27">
        <v>3</v>
      </c>
      <c r="H55" s="27"/>
      <c r="I55" s="27" t="s">
        <v>275</v>
      </c>
      <c r="J55" s="27" t="s">
        <v>322</v>
      </c>
      <c r="K55" s="12" t="s">
        <v>140</v>
      </c>
      <c r="L55" s="1" t="s">
        <v>146</v>
      </c>
      <c r="M55" s="3" t="s">
        <v>147</v>
      </c>
      <c r="N55" s="5"/>
    </row>
    <row r="56" spans="1:14" ht="15.75" customHeight="1" x14ac:dyDescent="0.2">
      <c r="A56" s="23"/>
      <c r="B56" s="13" t="s">
        <v>296</v>
      </c>
      <c r="C56" s="13" t="s">
        <v>47</v>
      </c>
      <c r="D56" s="12">
        <v>2</v>
      </c>
      <c r="E56" s="13" t="s">
        <v>36</v>
      </c>
      <c r="F56" s="12">
        <v>1</v>
      </c>
      <c r="G56" s="27">
        <v>1</v>
      </c>
      <c r="H56" s="27"/>
      <c r="I56" s="27" t="s">
        <v>275</v>
      </c>
      <c r="J56" s="27" t="s">
        <v>322</v>
      </c>
      <c r="K56" s="12" t="s">
        <v>140</v>
      </c>
      <c r="L56" s="1" t="s">
        <v>146</v>
      </c>
      <c r="M56" s="3" t="s">
        <v>147</v>
      </c>
      <c r="N56" s="5"/>
    </row>
    <row r="57" spans="1:14" ht="15.75" customHeight="1" x14ac:dyDescent="0.2">
      <c r="A57" s="23"/>
      <c r="B57" s="13" t="s">
        <v>296</v>
      </c>
      <c r="C57" s="13" t="s">
        <v>47</v>
      </c>
      <c r="D57" s="12">
        <v>2</v>
      </c>
      <c r="E57" s="13" t="s">
        <v>37</v>
      </c>
      <c r="F57" s="12">
        <v>3</v>
      </c>
      <c r="G57" s="27">
        <v>3</v>
      </c>
      <c r="H57" s="27"/>
      <c r="I57" s="27" t="s">
        <v>275</v>
      </c>
      <c r="J57" s="27" t="s">
        <v>322</v>
      </c>
      <c r="K57" s="12" t="s">
        <v>140</v>
      </c>
      <c r="L57" s="1" t="s">
        <v>146</v>
      </c>
      <c r="M57" s="3" t="s">
        <v>147</v>
      </c>
      <c r="N57" s="5"/>
    </row>
    <row r="58" spans="1:14" ht="15.75" customHeight="1" x14ac:dyDescent="0.2">
      <c r="A58" s="23"/>
      <c r="B58" s="13" t="s">
        <v>296</v>
      </c>
      <c r="C58" s="13" t="s">
        <v>47</v>
      </c>
      <c r="D58" s="12">
        <v>2</v>
      </c>
      <c r="E58" s="13" t="s">
        <v>38</v>
      </c>
      <c r="F58" s="12">
        <v>6</v>
      </c>
      <c r="G58" s="27">
        <v>6</v>
      </c>
      <c r="H58" s="27"/>
      <c r="I58" s="27" t="s">
        <v>275</v>
      </c>
      <c r="J58" s="27" t="s">
        <v>322</v>
      </c>
      <c r="K58" s="12" t="s">
        <v>140</v>
      </c>
      <c r="L58" s="1" t="s">
        <v>146</v>
      </c>
      <c r="M58" s="3" t="s">
        <v>147</v>
      </c>
      <c r="N58" s="5"/>
    </row>
    <row r="59" spans="1:14" ht="15.75" customHeight="1" x14ac:dyDescent="0.2">
      <c r="A59" s="23"/>
      <c r="B59" s="13" t="s">
        <v>296</v>
      </c>
      <c r="C59" s="13" t="s">
        <v>47</v>
      </c>
      <c r="D59" s="12">
        <v>2</v>
      </c>
      <c r="E59" s="13" t="s">
        <v>39</v>
      </c>
      <c r="F59" s="12">
        <v>8</v>
      </c>
      <c r="G59" s="27">
        <v>8</v>
      </c>
      <c r="H59" s="27"/>
      <c r="I59" s="27" t="s">
        <v>275</v>
      </c>
      <c r="J59" s="27" t="s">
        <v>322</v>
      </c>
      <c r="K59" s="12" t="s">
        <v>140</v>
      </c>
      <c r="L59" s="1" t="s">
        <v>146</v>
      </c>
      <c r="M59" s="3" t="s">
        <v>147</v>
      </c>
      <c r="N59" s="5"/>
    </row>
    <row r="60" spans="1:14" ht="15.75" customHeight="1" x14ac:dyDescent="0.2">
      <c r="A60" s="23"/>
      <c r="B60" s="13" t="s">
        <v>296</v>
      </c>
      <c r="C60" s="13" t="s">
        <v>47</v>
      </c>
      <c r="D60" s="12">
        <v>2</v>
      </c>
      <c r="E60" s="13" t="s">
        <v>40</v>
      </c>
      <c r="F60" s="12">
        <v>17</v>
      </c>
      <c r="G60" s="27">
        <v>17</v>
      </c>
      <c r="H60" s="27"/>
      <c r="I60" s="27" t="s">
        <v>275</v>
      </c>
      <c r="J60" s="27" t="s">
        <v>322</v>
      </c>
      <c r="K60" s="12" t="s">
        <v>140</v>
      </c>
      <c r="L60" s="1" t="s">
        <v>146</v>
      </c>
      <c r="M60" s="3" t="s">
        <v>147</v>
      </c>
      <c r="N60" s="5"/>
    </row>
    <row r="61" spans="1:14" ht="15.75" customHeight="1" x14ac:dyDescent="0.2">
      <c r="A61" s="23"/>
      <c r="B61" s="13" t="s">
        <v>296</v>
      </c>
      <c r="C61" s="13" t="s">
        <v>8</v>
      </c>
      <c r="D61" s="12">
        <v>2</v>
      </c>
      <c r="E61" s="13" t="s">
        <v>10</v>
      </c>
      <c r="F61" s="12">
        <v>49</v>
      </c>
      <c r="G61" s="5">
        <v>49</v>
      </c>
      <c r="H61" s="5" t="s">
        <v>164</v>
      </c>
      <c r="I61" s="5" t="s">
        <v>9</v>
      </c>
      <c r="J61" s="5" t="s">
        <v>259</v>
      </c>
      <c r="K61" s="12" t="s">
        <v>140</v>
      </c>
      <c r="L61" s="1" t="s">
        <v>146</v>
      </c>
      <c r="M61" s="3" t="s">
        <v>141</v>
      </c>
      <c r="N61" s="1"/>
    </row>
    <row r="62" spans="1:14" ht="15.75" customHeight="1" x14ac:dyDescent="0.2">
      <c r="A62" s="23"/>
      <c r="B62" s="13" t="s">
        <v>296</v>
      </c>
      <c r="C62" s="13" t="s">
        <v>8</v>
      </c>
      <c r="D62" s="12">
        <v>2</v>
      </c>
      <c r="E62" s="13" t="s">
        <v>11</v>
      </c>
      <c r="F62" s="12">
        <v>47</v>
      </c>
      <c r="G62" s="5">
        <v>47</v>
      </c>
      <c r="H62" s="5" t="s">
        <v>165</v>
      </c>
      <c r="I62" s="5" t="s">
        <v>276</v>
      </c>
      <c r="J62" s="5" t="s">
        <v>323</v>
      </c>
      <c r="K62" s="12" t="s">
        <v>140</v>
      </c>
      <c r="L62" s="1" t="s">
        <v>146</v>
      </c>
      <c r="M62" s="3" t="s">
        <v>141</v>
      </c>
      <c r="N62" s="1"/>
    </row>
    <row r="63" spans="1:14" ht="15.75" customHeight="1" x14ac:dyDescent="0.2">
      <c r="A63" s="23"/>
      <c r="B63" s="13" t="s">
        <v>296</v>
      </c>
      <c r="C63" s="13" t="s">
        <v>8</v>
      </c>
      <c r="D63" s="12">
        <v>2</v>
      </c>
      <c r="E63" s="13" t="s">
        <v>12</v>
      </c>
      <c r="F63" s="12">
        <v>48</v>
      </c>
      <c r="G63" s="5">
        <v>48</v>
      </c>
      <c r="H63" s="5" t="s">
        <v>166</v>
      </c>
      <c r="I63" s="5" t="s">
        <v>257</v>
      </c>
      <c r="J63" s="5" t="s">
        <v>261</v>
      </c>
      <c r="K63" s="12" t="s">
        <v>140</v>
      </c>
      <c r="L63" s="1" t="s">
        <v>146</v>
      </c>
      <c r="M63" s="3" t="s">
        <v>141</v>
      </c>
      <c r="N63" s="1"/>
    </row>
    <row r="64" spans="1:14" ht="15.75" customHeight="1" x14ac:dyDescent="0.2">
      <c r="A64" s="23"/>
      <c r="B64" s="13" t="s">
        <v>296</v>
      </c>
      <c r="C64" s="13" t="s">
        <v>13</v>
      </c>
      <c r="D64" s="12">
        <v>2</v>
      </c>
      <c r="E64" s="13" t="s">
        <v>14</v>
      </c>
      <c r="F64" s="12">
        <v>48</v>
      </c>
      <c r="G64" s="5">
        <v>48</v>
      </c>
      <c r="H64" s="5" t="s">
        <v>167</v>
      </c>
      <c r="I64" s="5" t="s">
        <v>258</v>
      </c>
      <c r="J64" s="5" t="s">
        <v>262</v>
      </c>
      <c r="K64" s="12" t="s">
        <v>140</v>
      </c>
      <c r="L64" s="1" t="s">
        <v>146</v>
      </c>
      <c r="M64" s="3" t="s">
        <v>141</v>
      </c>
      <c r="N64" s="1"/>
    </row>
    <row r="65" spans="1:14" ht="15.75" customHeight="1" x14ac:dyDescent="0.2">
      <c r="A65" s="23"/>
      <c r="B65" s="13" t="s">
        <v>297</v>
      </c>
      <c r="C65" s="13" t="s">
        <v>107</v>
      </c>
      <c r="D65" s="12">
        <v>2</v>
      </c>
      <c r="E65" s="13" t="s">
        <v>109</v>
      </c>
      <c r="F65" s="12">
        <f>42+1</f>
        <v>43</v>
      </c>
      <c r="G65" s="27">
        <v>80</v>
      </c>
      <c r="H65" s="27" t="s">
        <v>194</v>
      </c>
      <c r="I65" s="27" t="s">
        <v>106</v>
      </c>
      <c r="J65" s="27" t="s">
        <v>108</v>
      </c>
      <c r="K65" s="12" t="s">
        <v>142</v>
      </c>
      <c r="L65" s="1" t="s">
        <v>146</v>
      </c>
      <c r="M65" s="2" t="s">
        <v>144</v>
      </c>
      <c r="N65" s="5"/>
    </row>
    <row r="66" spans="1:14" ht="15.75" customHeight="1" x14ac:dyDescent="0.2">
      <c r="A66" s="23"/>
      <c r="B66" s="13" t="s">
        <v>297</v>
      </c>
      <c r="C66" s="13" t="s">
        <v>107</v>
      </c>
      <c r="D66" s="12">
        <v>2</v>
      </c>
      <c r="E66" s="13" t="s">
        <v>87</v>
      </c>
      <c r="F66" s="12">
        <v>37</v>
      </c>
      <c r="G66" s="27">
        <v>37</v>
      </c>
      <c r="H66" s="27"/>
      <c r="I66" s="27" t="s">
        <v>106</v>
      </c>
      <c r="J66" s="27" t="s">
        <v>108</v>
      </c>
      <c r="K66" s="12" t="s">
        <v>142</v>
      </c>
      <c r="L66" s="1" t="s">
        <v>146</v>
      </c>
      <c r="M66" s="2" t="s">
        <v>144</v>
      </c>
      <c r="N66" s="5"/>
    </row>
    <row r="67" spans="1:14" ht="15.75" customHeight="1" x14ac:dyDescent="0.2">
      <c r="A67" s="23"/>
      <c r="B67" s="13" t="s">
        <v>297</v>
      </c>
      <c r="C67" s="13" t="s">
        <v>107</v>
      </c>
      <c r="D67" s="12">
        <v>2</v>
      </c>
      <c r="E67" s="13" t="s">
        <v>88</v>
      </c>
      <c r="F67" s="12">
        <v>42</v>
      </c>
      <c r="G67" s="27">
        <v>83</v>
      </c>
      <c r="H67" s="27" t="s">
        <v>207</v>
      </c>
      <c r="I67" s="27" t="s">
        <v>125</v>
      </c>
      <c r="J67" s="27" t="s">
        <v>248</v>
      </c>
      <c r="K67" s="12" t="s">
        <v>142</v>
      </c>
      <c r="L67" s="1" t="s">
        <v>146</v>
      </c>
      <c r="M67" s="2" t="s">
        <v>144</v>
      </c>
      <c r="N67" s="5"/>
    </row>
    <row r="68" spans="1:14" ht="15.75" customHeight="1" x14ac:dyDescent="0.2">
      <c r="A68" s="23"/>
      <c r="B68" s="13" t="s">
        <v>297</v>
      </c>
      <c r="C68" s="13" t="s">
        <v>107</v>
      </c>
      <c r="D68" s="12">
        <v>2</v>
      </c>
      <c r="E68" s="13" t="s">
        <v>89</v>
      </c>
      <c r="F68" s="12">
        <v>41</v>
      </c>
      <c r="G68" s="27">
        <v>41</v>
      </c>
      <c r="H68" s="27"/>
      <c r="I68" s="27" t="s">
        <v>125</v>
      </c>
      <c r="J68" s="27" t="s">
        <v>248</v>
      </c>
      <c r="K68" s="12" t="s">
        <v>142</v>
      </c>
      <c r="L68" s="1" t="s">
        <v>146</v>
      </c>
      <c r="M68" s="2" t="s">
        <v>144</v>
      </c>
      <c r="N68" s="5"/>
    </row>
    <row r="69" spans="1:14" ht="15.75" customHeight="1" x14ac:dyDescent="0.2">
      <c r="A69" s="23"/>
      <c r="B69" s="13" t="s">
        <v>297</v>
      </c>
      <c r="C69" s="13" t="s">
        <v>107</v>
      </c>
      <c r="D69" s="12">
        <v>2</v>
      </c>
      <c r="E69" s="13" t="s">
        <v>90</v>
      </c>
      <c r="F69" s="12">
        <v>49</v>
      </c>
      <c r="G69" s="5">
        <v>49</v>
      </c>
      <c r="H69" s="5" t="s">
        <v>223</v>
      </c>
      <c r="I69" s="5" t="s">
        <v>264</v>
      </c>
      <c r="J69" s="5" t="s">
        <v>110</v>
      </c>
      <c r="K69" s="12" t="s">
        <v>142</v>
      </c>
      <c r="L69" s="1" t="s">
        <v>146</v>
      </c>
      <c r="M69" s="2" t="s">
        <v>144</v>
      </c>
      <c r="N69" s="5"/>
    </row>
    <row r="70" spans="1:14" ht="15.75" customHeight="1" x14ac:dyDescent="0.2">
      <c r="A70" s="23" t="s">
        <v>227</v>
      </c>
      <c r="B70" s="3" t="s">
        <v>310</v>
      </c>
      <c r="C70" s="3" t="s">
        <v>292</v>
      </c>
      <c r="D70" s="1">
        <v>2</v>
      </c>
      <c r="E70" s="3" t="s">
        <v>139</v>
      </c>
      <c r="F70" s="1">
        <v>43</v>
      </c>
      <c r="G70" s="1">
        <v>43</v>
      </c>
      <c r="H70" s="1" t="s">
        <v>171</v>
      </c>
      <c r="I70" s="1" t="s">
        <v>265</v>
      </c>
      <c r="J70" s="1" t="s">
        <v>273</v>
      </c>
      <c r="K70" s="12" t="s">
        <v>142</v>
      </c>
      <c r="L70" s="1"/>
      <c r="M70" s="3"/>
      <c r="N70" s="1"/>
    </row>
    <row r="71" spans="1:14" ht="15.75" customHeight="1" x14ac:dyDescent="0.2">
      <c r="A71" s="23"/>
      <c r="B71" s="3" t="s">
        <v>310</v>
      </c>
      <c r="C71" s="3" t="s">
        <v>292</v>
      </c>
      <c r="D71" s="1">
        <v>2</v>
      </c>
      <c r="E71" s="3" t="s">
        <v>135</v>
      </c>
      <c r="F71" s="1">
        <v>39</v>
      </c>
      <c r="G71" s="28">
        <v>72</v>
      </c>
      <c r="H71" s="28" t="s">
        <v>175</v>
      </c>
      <c r="I71" s="28" t="s">
        <v>303</v>
      </c>
      <c r="J71" s="28" t="s">
        <v>250</v>
      </c>
      <c r="K71" s="12" t="s">
        <v>142</v>
      </c>
      <c r="L71" s="1"/>
      <c r="M71" s="3"/>
      <c r="N71" s="1"/>
    </row>
    <row r="72" spans="1:14" ht="15.75" customHeight="1" x14ac:dyDescent="0.2">
      <c r="A72" s="23"/>
      <c r="B72" s="3" t="s">
        <v>310</v>
      </c>
      <c r="C72" s="3" t="s">
        <v>292</v>
      </c>
      <c r="D72" s="1">
        <v>2</v>
      </c>
      <c r="E72" s="3" t="s">
        <v>136</v>
      </c>
      <c r="F72" s="1">
        <v>33</v>
      </c>
      <c r="G72" s="28">
        <v>33</v>
      </c>
      <c r="H72" s="28"/>
      <c r="I72" s="28" t="s">
        <v>303</v>
      </c>
      <c r="J72" s="28" t="s">
        <v>250</v>
      </c>
      <c r="K72" s="12" t="s">
        <v>142</v>
      </c>
      <c r="L72" s="1"/>
      <c r="M72" s="3"/>
      <c r="N72" s="1"/>
    </row>
    <row r="73" spans="1:14" ht="15.75" customHeight="1" x14ac:dyDescent="0.2">
      <c r="A73" s="23"/>
      <c r="B73" s="3" t="s">
        <v>310</v>
      </c>
      <c r="C73" s="3" t="s">
        <v>292</v>
      </c>
      <c r="D73" s="1">
        <v>2</v>
      </c>
      <c r="E73" s="3" t="s">
        <v>137</v>
      </c>
      <c r="F73" s="1">
        <v>35</v>
      </c>
      <c r="G73" s="28">
        <v>68</v>
      </c>
      <c r="H73" s="28" t="s">
        <v>178</v>
      </c>
      <c r="I73" s="28" t="s">
        <v>251</v>
      </c>
      <c r="J73" s="28" t="s">
        <v>263</v>
      </c>
      <c r="K73" s="12" t="s">
        <v>142</v>
      </c>
      <c r="L73" s="1"/>
      <c r="M73" s="3"/>
      <c r="N73" s="1"/>
    </row>
    <row r="74" spans="1:14" ht="15.75" customHeight="1" x14ac:dyDescent="0.2">
      <c r="A74" s="23"/>
      <c r="B74" s="3" t="s">
        <v>310</v>
      </c>
      <c r="C74" s="3" t="s">
        <v>292</v>
      </c>
      <c r="D74" s="1">
        <v>2</v>
      </c>
      <c r="E74" s="3" t="s">
        <v>138</v>
      </c>
      <c r="F74" s="1">
        <v>33</v>
      </c>
      <c r="G74" s="28">
        <v>33</v>
      </c>
      <c r="H74" s="28"/>
      <c r="I74" s="28" t="s">
        <v>251</v>
      </c>
      <c r="J74" s="28" t="s">
        <v>263</v>
      </c>
      <c r="K74" s="12" t="s">
        <v>142</v>
      </c>
      <c r="L74" s="1"/>
      <c r="M74" s="3"/>
      <c r="N74" s="1"/>
    </row>
    <row r="75" spans="1:14" ht="15.75" customHeight="1" x14ac:dyDescent="0.2">
      <c r="A75" s="23" t="s">
        <v>226</v>
      </c>
      <c r="B75" s="13" t="s">
        <v>296</v>
      </c>
      <c r="C75" s="13" t="s">
        <v>28</v>
      </c>
      <c r="D75" s="12">
        <v>2</v>
      </c>
      <c r="E75" s="13" t="s">
        <v>10</v>
      </c>
      <c r="F75" s="12">
        <v>49</v>
      </c>
      <c r="G75" s="1">
        <v>49</v>
      </c>
      <c r="H75" s="1" t="s">
        <v>181</v>
      </c>
      <c r="I75" s="1" t="s">
        <v>3</v>
      </c>
      <c r="J75" s="1" t="s">
        <v>29</v>
      </c>
      <c r="K75" s="12" t="s">
        <v>142</v>
      </c>
      <c r="L75" s="1" t="s">
        <v>146</v>
      </c>
      <c r="M75" s="3" t="s">
        <v>144</v>
      </c>
      <c r="N75" s="5"/>
    </row>
    <row r="76" spans="1:14" ht="15.75" customHeight="1" x14ac:dyDescent="0.2">
      <c r="A76" s="23"/>
      <c r="B76" s="13" t="s">
        <v>296</v>
      </c>
      <c r="C76" s="13" t="s">
        <v>32</v>
      </c>
      <c r="D76" s="12">
        <v>2</v>
      </c>
      <c r="E76" s="13" t="s">
        <v>0</v>
      </c>
      <c r="F76" s="12">
        <v>24</v>
      </c>
      <c r="G76" s="28">
        <v>65</v>
      </c>
      <c r="H76" s="28" t="s">
        <v>228</v>
      </c>
      <c r="I76" s="28" t="s">
        <v>252</v>
      </c>
      <c r="J76" s="28" t="s">
        <v>266</v>
      </c>
      <c r="K76" s="12" t="s">
        <v>140</v>
      </c>
      <c r="L76" s="1" t="s">
        <v>146</v>
      </c>
      <c r="M76" s="3" t="s">
        <v>145</v>
      </c>
      <c r="N76" s="1"/>
    </row>
    <row r="77" spans="1:14" ht="15.75" customHeight="1" x14ac:dyDescent="0.2">
      <c r="A77" s="23"/>
      <c r="B77" s="13" t="s">
        <v>296</v>
      </c>
      <c r="C77" s="13" t="s">
        <v>32</v>
      </c>
      <c r="D77" s="12">
        <v>2</v>
      </c>
      <c r="E77" s="13" t="s">
        <v>2</v>
      </c>
      <c r="F77" s="12">
        <v>41</v>
      </c>
      <c r="G77" s="28">
        <v>41</v>
      </c>
      <c r="H77" s="28"/>
      <c r="I77" s="28" t="s">
        <v>252</v>
      </c>
      <c r="J77" s="28" t="s">
        <v>266</v>
      </c>
      <c r="K77" s="12" t="s">
        <v>140</v>
      </c>
      <c r="L77" s="1" t="s">
        <v>146</v>
      </c>
      <c r="M77" s="2" t="s">
        <v>145</v>
      </c>
      <c r="N77" s="1"/>
    </row>
    <row r="78" spans="1:14" ht="15.75" customHeight="1" x14ac:dyDescent="0.2">
      <c r="A78" s="23"/>
      <c r="B78" s="13" t="s">
        <v>296</v>
      </c>
      <c r="C78" s="13" t="s">
        <v>34</v>
      </c>
      <c r="D78" s="12">
        <v>2</v>
      </c>
      <c r="E78" s="13" t="s">
        <v>39</v>
      </c>
      <c r="F78" s="12">
        <v>46</v>
      </c>
      <c r="G78" s="28">
        <v>84</v>
      </c>
      <c r="H78" s="28" t="s">
        <v>184</v>
      </c>
      <c r="I78" s="28" t="s">
        <v>253</v>
      </c>
      <c r="J78" s="28" t="s">
        <v>267</v>
      </c>
      <c r="K78" s="12" t="s">
        <v>140</v>
      </c>
      <c r="L78" s="1" t="s">
        <v>146</v>
      </c>
      <c r="M78" s="2" t="s">
        <v>145</v>
      </c>
      <c r="N78" s="1"/>
    </row>
    <row r="79" spans="1:14" ht="15.75" customHeight="1" x14ac:dyDescent="0.2">
      <c r="A79" s="23"/>
      <c r="B79" s="13" t="s">
        <v>296</v>
      </c>
      <c r="C79" s="13" t="s">
        <v>34</v>
      </c>
      <c r="D79" s="12">
        <v>2</v>
      </c>
      <c r="E79" s="13" t="s">
        <v>40</v>
      </c>
      <c r="F79" s="12">
        <v>38</v>
      </c>
      <c r="G79" s="28">
        <v>38</v>
      </c>
      <c r="H79" s="28"/>
      <c r="I79" s="28" t="s">
        <v>253</v>
      </c>
      <c r="J79" s="28" t="s">
        <v>267</v>
      </c>
      <c r="K79" s="12" t="s">
        <v>140</v>
      </c>
      <c r="L79" s="1" t="s">
        <v>146</v>
      </c>
      <c r="M79" s="2" t="s">
        <v>145</v>
      </c>
      <c r="N79" s="1"/>
    </row>
    <row r="80" spans="1:14" ht="15.75" customHeight="1" x14ac:dyDescent="0.2">
      <c r="A80" s="23"/>
      <c r="B80" s="13" t="s">
        <v>296</v>
      </c>
      <c r="C80" s="13" t="s">
        <v>28</v>
      </c>
      <c r="D80" s="12">
        <v>2</v>
      </c>
      <c r="E80" s="13" t="s">
        <v>11</v>
      </c>
      <c r="F80" s="12">
        <v>47</v>
      </c>
      <c r="G80" s="1">
        <v>47</v>
      </c>
      <c r="H80" s="1" t="s">
        <v>186</v>
      </c>
      <c r="I80" s="1" t="s">
        <v>254</v>
      </c>
      <c r="J80" s="1" t="s">
        <v>285</v>
      </c>
      <c r="K80" s="12" t="s">
        <v>142</v>
      </c>
      <c r="L80" s="1" t="s">
        <v>146</v>
      </c>
      <c r="M80" s="3" t="s">
        <v>144</v>
      </c>
      <c r="N80" s="5"/>
    </row>
    <row r="81" spans="1:14" ht="15.75" customHeight="1" x14ac:dyDescent="0.2">
      <c r="A81" s="23"/>
      <c r="B81" s="13" t="s">
        <v>297</v>
      </c>
      <c r="C81" s="13" t="s">
        <v>83</v>
      </c>
      <c r="D81" s="12">
        <v>2</v>
      </c>
      <c r="E81" s="13" t="s">
        <v>80</v>
      </c>
      <c r="F81" s="12">
        <v>36</v>
      </c>
      <c r="G81" s="27">
        <v>77</v>
      </c>
      <c r="H81" s="27" t="s">
        <v>188</v>
      </c>
      <c r="I81" s="27" t="s">
        <v>84</v>
      </c>
      <c r="J81" s="27" t="s">
        <v>286</v>
      </c>
      <c r="K81" s="12" t="s">
        <v>142</v>
      </c>
      <c r="L81" s="1" t="s">
        <v>146</v>
      </c>
      <c r="M81" s="2"/>
      <c r="N81" s="5"/>
    </row>
    <row r="82" spans="1:14" ht="15.75" customHeight="1" x14ac:dyDescent="0.2">
      <c r="A82" s="23"/>
      <c r="B82" s="13" t="s">
        <v>297</v>
      </c>
      <c r="C82" s="13" t="s">
        <v>83</v>
      </c>
      <c r="D82" s="12">
        <v>2</v>
      </c>
      <c r="E82" s="13" t="s">
        <v>81</v>
      </c>
      <c r="F82" s="12">
        <v>41</v>
      </c>
      <c r="G82" s="27">
        <v>41</v>
      </c>
      <c r="H82" s="27"/>
      <c r="I82" s="27" t="s">
        <v>84</v>
      </c>
      <c r="J82" s="27" t="s">
        <v>286</v>
      </c>
      <c r="K82" s="12" t="s">
        <v>142</v>
      </c>
      <c r="L82" s="1" t="s">
        <v>146</v>
      </c>
      <c r="M82" s="2"/>
      <c r="N82" s="5"/>
    </row>
    <row r="83" spans="1:14" ht="15.75" customHeight="1" x14ac:dyDescent="0.2">
      <c r="A83" s="23"/>
      <c r="B83" s="13" t="s">
        <v>298</v>
      </c>
      <c r="C83" s="13" t="s">
        <v>123</v>
      </c>
      <c r="D83" s="12">
        <v>2</v>
      </c>
      <c r="E83" s="13" t="s">
        <v>117</v>
      </c>
      <c r="F83" s="12">
        <v>53</v>
      </c>
      <c r="G83" s="5">
        <v>53</v>
      </c>
      <c r="H83" s="5" t="s">
        <v>191</v>
      </c>
      <c r="I83" s="5" t="s">
        <v>315</v>
      </c>
      <c r="J83" s="5" t="s">
        <v>324</v>
      </c>
      <c r="K83" s="12" t="s">
        <v>142</v>
      </c>
      <c r="L83" s="1" t="s">
        <v>146</v>
      </c>
      <c r="M83" s="2"/>
      <c r="N83" s="5"/>
    </row>
    <row r="84" spans="1:14" ht="15.75" customHeight="1" x14ac:dyDescent="0.2">
      <c r="A84" s="23"/>
      <c r="B84" s="13" t="s">
        <v>296</v>
      </c>
      <c r="C84" s="13" t="s">
        <v>28</v>
      </c>
      <c r="D84" s="12">
        <v>2</v>
      </c>
      <c r="E84" s="13" t="s">
        <v>12</v>
      </c>
      <c r="F84" s="12">
        <v>48</v>
      </c>
      <c r="G84" s="1">
        <v>48</v>
      </c>
      <c r="H84" s="1" t="s">
        <v>164</v>
      </c>
      <c r="I84" s="1" t="s">
        <v>255</v>
      </c>
      <c r="J84" s="1" t="s">
        <v>274</v>
      </c>
      <c r="K84" s="12" t="s">
        <v>142</v>
      </c>
      <c r="L84" s="1" t="s">
        <v>146</v>
      </c>
      <c r="M84" s="3" t="s">
        <v>144</v>
      </c>
      <c r="N84" s="5"/>
    </row>
    <row r="85" spans="1:14" ht="15.75" customHeight="1" x14ac:dyDescent="0.2">
      <c r="A85" s="23" t="s">
        <v>226</v>
      </c>
      <c r="B85" s="13" t="s">
        <v>296</v>
      </c>
      <c r="C85" s="13" t="s">
        <v>28</v>
      </c>
      <c r="D85" s="12">
        <v>2</v>
      </c>
      <c r="E85" s="13" t="s">
        <v>14</v>
      </c>
      <c r="F85" s="12">
        <v>49</v>
      </c>
      <c r="G85" s="1">
        <v>49</v>
      </c>
      <c r="H85" s="1" t="s">
        <v>166</v>
      </c>
      <c r="I85" s="1" t="s">
        <v>268</v>
      </c>
      <c r="J85" s="1" t="s">
        <v>277</v>
      </c>
      <c r="K85" s="12" t="s">
        <v>142</v>
      </c>
      <c r="L85" s="1" t="s">
        <v>146</v>
      </c>
      <c r="M85" s="3" t="s">
        <v>144</v>
      </c>
      <c r="N85" s="5"/>
    </row>
    <row r="86" spans="1:14" ht="15.75" customHeight="1" x14ac:dyDescent="0.2">
      <c r="A86" s="23"/>
      <c r="B86" s="13" t="s">
        <v>296</v>
      </c>
      <c r="C86" s="13" t="s">
        <v>34</v>
      </c>
      <c r="D86" s="12">
        <v>2</v>
      </c>
      <c r="E86" s="13" t="s">
        <v>37</v>
      </c>
      <c r="F86" s="12">
        <v>46</v>
      </c>
      <c r="G86" s="1">
        <v>46</v>
      </c>
      <c r="H86" s="1" t="s">
        <v>232</v>
      </c>
      <c r="I86" s="1" t="s">
        <v>269</v>
      </c>
      <c r="J86" s="1" t="s">
        <v>278</v>
      </c>
      <c r="K86" s="12" t="s">
        <v>140</v>
      </c>
      <c r="L86" s="1" t="s">
        <v>146</v>
      </c>
      <c r="M86" s="2" t="s">
        <v>145</v>
      </c>
      <c r="N86" s="1"/>
    </row>
    <row r="87" spans="1:14" ht="15.75" customHeight="1" x14ac:dyDescent="0.2">
      <c r="A87" s="23"/>
      <c r="B87" s="13" t="s">
        <v>296</v>
      </c>
      <c r="C87" s="13" t="s">
        <v>34</v>
      </c>
      <c r="D87" s="12">
        <v>2</v>
      </c>
      <c r="E87" s="13" t="s">
        <v>35</v>
      </c>
      <c r="F87" s="12">
        <v>52</v>
      </c>
      <c r="G87" s="1">
        <v>52</v>
      </c>
      <c r="H87" s="1" t="s">
        <v>229</v>
      </c>
      <c r="I87" s="1" t="s">
        <v>270</v>
      </c>
      <c r="J87" s="1" t="s">
        <v>284</v>
      </c>
      <c r="K87" s="12" t="s">
        <v>140</v>
      </c>
      <c r="L87" s="1" t="s">
        <v>146</v>
      </c>
      <c r="M87" s="2" t="s">
        <v>145</v>
      </c>
      <c r="N87" s="1"/>
    </row>
    <row r="88" spans="1:14" ht="15.75" customHeight="1" x14ac:dyDescent="0.2">
      <c r="A88" s="23"/>
      <c r="B88" s="13" t="s">
        <v>296</v>
      </c>
      <c r="C88" s="13" t="s">
        <v>34</v>
      </c>
      <c r="D88" s="12">
        <v>2</v>
      </c>
      <c r="E88" s="13" t="s">
        <v>30</v>
      </c>
      <c r="F88" s="12">
        <v>51</v>
      </c>
      <c r="G88" s="1">
        <v>51</v>
      </c>
      <c r="H88" s="1" t="s">
        <v>230</v>
      </c>
      <c r="I88" s="1" t="s">
        <v>271</v>
      </c>
      <c r="J88" s="1" t="s">
        <v>289</v>
      </c>
      <c r="K88" s="12" t="s">
        <v>140</v>
      </c>
      <c r="L88" s="1" t="s">
        <v>146</v>
      </c>
      <c r="M88" s="2" t="s">
        <v>145</v>
      </c>
      <c r="N88" s="1"/>
    </row>
    <row r="89" spans="1:14" ht="15.75" customHeight="1" x14ac:dyDescent="0.2">
      <c r="A89" s="23"/>
      <c r="B89" s="13" t="s">
        <v>296</v>
      </c>
      <c r="C89" s="13" t="s">
        <v>34</v>
      </c>
      <c r="D89" s="12">
        <v>2</v>
      </c>
      <c r="E89" s="13" t="s">
        <v>36</v>
      </c>
      <c r="F89" s="12">
        <v>48</v>
      </c>
      <c r="G89" s="1">
        <v>48</v>
      </c>
      <c r="H89" s="1" t="s">
        <v>231</v>
      </c>
      <c r="I89" s="1" t="s">
        <v>282</v>
      </c>
      <c r="J89" s="1" t="s">
        <v>325</v>
      </c>
      <c r="K89" s="12" t="s">
        <v>140</v>
      </c>
      <c r="L89" s="1" t="s">
        <v>146</v>
      </c>
      <c r="M89" s="2" t="s">
        <v>145</v>
      </c>
      <c r="N89" s="1"/>
    </row>
    <row r="90" spans="1:14" ht="15.75" customHeight="1" x14ac:dyDescent="0.2">
      <c r="A90" s="23"/>
      <c r="B90" s="13" t="s">
        <v>296</v>
      </c>
      <c r="C90" s="13" t="s">
        <v>34</v>
      </c>
      <c r="D90" s="12">
        <v>2</v>
      </c>
      <c r="E90" s="13" t="s">
        <v>38</v>
      </c>
      <c r="F90" s="12">
        <v>45</v>
      </c>
      <c r="G90" s="1">
        <v>45</v>
      </c>
      <c r="H90" s="1" t="s">
        <v>233</v>
      </c>
      <c r="I90" s="1" t="s">
        <v>283</v>
      </c>
      <c r="J90" s="1" t="s">
        <v>321</v>
      </c>
      <c r="K90" s="12" t="s">
        <v>140</v>
      </c>
      <c r="L90" s="1" t="s">
        <v>146</v>
      </c>
      <c r="M90" s="2" t="s">
        <v>145</v>
      </c>
      <c r="N90" s="1"/>
    </row>
    <row r="91" spans="1:14" ht="15.75" customHeight="1" x14ac:dyDescent="0.2">
      <c r="A91" s="23" t="s">
        <v>234</v>
      </c>
      <c r="B91" s="13" t="s">
        <v>297</v>
      </c>
      <c r="C91" s="13" t="s">
        <v>99</v>
      </c>
      <c r="D91" s="12">
        <v>2</v>
      </c>
      <c r="E91" s="13" t="s">
        <v>96</v>
      </c>
      <c r="F91" s="12">
        <v>41</v>
      </c>
      <c r="G91" s="5">
        <v>41</v>
      </c>
      <c r="H91" s="5" t="s">
        <v>186</v>
      </c>
      <c r="I91" s="5" t="s">
        <v>256</v>
      </c>
      <c r="J91" s="5" t="s">
        <v>33</v>
      </c>
      <c r="K91" s="12" t="s">
        <v>142</v>
      </c>
      <c r="L91" s="1" t="s">
        <v>146</v>
      </c>
      <c r="M91" s="2"/>
      <c r="N91" s="5"/>
    </row>
    <row r="92" spans="1:14" ht="15.75" customHeight="1" x14ac:dyDescent="0.2">
      <c r="A92" s="23"/>
      <c r="B92" s="13" t="s">
        <v>297</v>
      </c>
      <c r="C92" s="13" t="s">
        <v>99</v>
      </c>
      <c r="D92" s="12">
        <v>2</v>
      </c>
      <c r="E92" s="13" t="s">
        <v>97</v>
      </c>
      <c r="F92" s="12">
        <v>39</v>
      </c>
      <c r="G92" s="27">
        <v>80</v>
      </c>
      <c r="H92" s="27" t="s">
        <v>191</v>
      </c>
      <c r="I92" s="27" t="s">
        <v>257</v>
      </c>
      <c r="J92" s="27" t="s">
        <v>100</v>
      </c>
      <c r="K92" s="12" t="s">
        <v>142</v>
      </c>
      <c r="L92" s="1" t="s">
        <v>146</v>
      </c>
      <c r="M92" s="2"/>
      <c r="N92" s="5"/>
    </row>
    <row r="93" spans="1:14" ht="15.75" customHeight="1" x14ac:dyDescent="0.2">
      <c r="A93" s="23"/>
      <c r="B93" s="13" t="s">
        <v>297</v>
      </c>
      <c r="C93" s="13" t="s">
        <v>99</v>
      </c>
      <c r="D93" s="12">
        <v>2</v>
      </c>
      <c r="E93" s="13" t="s">
        <v>98</v>
      </c>
      <c r="F93" s="12">
        <v>41</v>
      </c>
      <c r="G93" s="27">
        <v>41</v>
      </c>
      <c r="H93" s="27"/>
      <c r="I93" s="27" t="s">
        <v>257</v>
      </c>
      <c r="J93" s="27" t="s">
        <v>100</v>
      </c>
      <c r="K93" s="12" t="s">
        <v>142</v>
      </c>
      <c r="L93" s="1" t="s">
        <v>146</v>
      </c>
      <c r="M93" s="2"/>
      <c r="N93" s="5"/>
    </row>
    <row r="94" spans="1:14" ht="15.75" customHeight="1" x14ac:dyDescent="0.2">
      <c r="A94" s="23"/>
      <c r="B94" s="13" t="s">
        <v>297</v>
      </c>
      <c r="C94" s="13" t="s">
        <v>85</v>
      </c>
      <c r="D94" s="12">
        <v>2</v>
      </c>
      <c r="E94" s="13" t="s">
        <v>90</v>
      </c>
      <c r="F94" s="12">
        <v>49</v>
      </c>
      <c r="G94" s="5">
        <v>49</v>
      </c>
      <c r="H94" s="5" t="s">
        <v>164</v>
      </c>
      <c r="I94" s="5" t="s">
        <v>243</v>
      </c>
      <c r="J94" s="5" t="s">
        <v>261</v>
      </c>
      <c r="K94" s="12" t="s">
        <v>142</v>
      </c>
      <c r="L94" s="1" t="s">
        <v>146</v>
      </c>
      <c r="M94" s="2" t="s">
        <v>144</v>
      </c>
      <c r="N94" s="5"/>
    </row>
    <row r="95" spans="1:14" ht="15.75" customHeight="1" x14ac:dyDescent="0.2">
      <c r="A95" s="23"/>
      <c r="B95" s="13" t="s">
        <v>297</v>
      </c>
      <c r="C95" s="13" t="s">
        <v>85</v>
      </c>
      <c r="D95" s="12">
        <v>2</v>
      </c>
      <c r="E95" s="13" t="s">
        <v>91</v>
      </c>
      <c r="F95" s="12">
        <v>51</v>
      </c>
      <c r="G95" s="5">
        <v>51</v>
      </c>
      <c r="H95" s="5" t="s">
        <v>165</v>
      </c>
      <c r="I95" s="5" t="s">
        <v>258</v>
      </c>
      <c r="J95" s="5" t="s">
        <v>262</v>
      </c>
      <c r="K95" s="12" t="s">
        <v>142</v>
      </c>
      <c r="L95" s="1" t="s">
        <v>146</v>
      </c>
      <c r="M95" s="2" t="s">
        <v>144</v>
      </c>
      <c r="N95" s="5"/>
    </row>
    <row r="96" spans="1:14" ht="15.75" customHeight="1" x14ac:dyDescent="0.2">
      <c r="A96" s="23"/>
      <c r="B96" s="13" t="s">
        <v>298</v>
      </c>
      <c r="C96" s="13" t="s">
        <v>124</v>
      </c>
      <c r="D96" s="12">
        <v>3</v>
      </c>
      <c r="E96" s="13" t="s">
        <v>122</v>
      </c>
      <c r="F96" s="12">
        <v>45</v>
      </c>
      <c r="G96" s="5">
        <v>45</v>
      </c>
      <c r="H96" s="5" t="s">
        <v>166</v>
      </c>
      <c r="I96" s="5" t="s">
        <v>259</v>
      </c>
      <c r="J96" s="5" t="s">
        <v>263</v>
      </c>
      <c r="K96" s="12" t="s">
        <v>142</v>
      </c>
      <c r="L96" s="1" t="s">
        <v>146</v>
      </c>
      <c r="M96" s="2"/>
      <c r="N96" s="5"/>
    </row>
    <row r="97" spans="1:14" ht="15.75" customHeight="1" x14ac:dyDescent="0.2">
      <c r="A97" s="23"/>
      <c r="B97" s="13" t="s">
        <v>297</v>
      </c>
      <c r="C97" s="13" t="s">
        <v>85</v>
      </c>
      <c r="D97" s="12">
        <v>2</v>
      </c>
      <c r="E97" s="13" t="s">
        <v>86</v>
      </c>
      <c r="F97" s="12">
        <v>42</v>
      </c>
      <c r="G97" s="27">
        <v>79</v>
      </c>
      <c r="H97" s="27" t="s">
        <v>235</v>
      </c>
      <c r="I97" s="27" t="s">
        <v>260</v>
      </c>
      <c r="J97" s="27" t="s">
        <v>250</v>
      </c>
      <c r="K97" s="12" t="s">
        <v>142</v>
      </c>
      <c r="L97" s="1" t="s">
        <v>146</v>
      </c>
      <c r="M97" s="2" t="s">
        <v>144</v>
      </c>
      <c r="N97" s="5"/>
    </row>
    <row r="98" spans="1:14" ht="15.75" customHeight="1" x14ac:dyDescent="0.2">
      <c r="A98" s="23"/>
      <c r="B98" s="13" t="s">
        <v>297</v>
      </c>
      <c r="C98" s="13" t="s">
        <v>85</v>
      </c>
      <c r="D98" s="12">
        <v>2</v>
      </c>
      <c r="E98" s="13" t="s">
        <v>87</v>
      </c>
      <c r="F98" s="12">
        <v>37</v>
      </c>
      <c r="G98" s="27">
        <v>37</v>
      </c>
      <c r="H98" s="27"/>
      <c r="I98" s="27" t="s">
        <v>260</v>
      </c>
      <c r="J98" s="27" t="s">
        <v>250</v>
      </c>
      <c r="K98" s="12" t="s">
        <v>142</v>
      </c>
      <c r="L98" s="1" t="s">
        <v>146</v>
      </c>
      <c r="M98" s="2" t="s">
        <v>144</v>
      </c>
      <c r="N98" s="5"/>
    </row>
    <row r="99" spans="1:14" ht="15.75" customHeight="1" x14ac:dyDescent="0.2">
      <c r="A99" s="23"/>
      <c r="B99" s="13" t="s">
        <v>297</v>
      </c>
      <c r="C99" s="13" t="s">
        <v>85</v>
      </c>
      <c r="D99" s="12">
        <v>2</v>
      </c>
      <c r="E99" s="13" t="s">
        <v>88</v>
      </c>
      <c r="F99" s="12">
        <v>42</v>
      </c>
      <c r="G99" s="27">
        <v>83</v>
      </c>
      <c r="H99" s="27" t="s">
        <v>236</v>
      </c>
      <c r="I99" s="27" t="s">
        <v>264</v>
      </c>
      <c r="J99" s="27" t="s">
        <v>266</v>
      </c>
      <c r="K99" s="12" t="s">
        <v>142</v>
      </c>
      <c r="L99" s="1" t="s">
        <v>146</v>
      </c>
      <c r="M99" s="2" t="s">
        <v>144</v>
      </c>
      <c r="N99" s="5"/>
    </row>
    <row r="100" spans="1:14" ht="15.75" customHeight="1" x14ac:dyDescent="0.2">
      <c r="A100" s="23"/>
      <c r="B100" s="13" t="s">
        <v>297</v>
      </c>
      <c r="C100" s="13" t="s">
        <v>85</v>
      </c>
      <c r="D100" s="12">
        <v>2</v>
      </c>
      <c r="E100" s="13" t="s">
        <v>89</v>
      </c>
      <c r="F100" s="12">
        <v>41</v>
      </c>
      <c r="G100" s="27">
        <v>41</v>
      </c>
      <c r="H100" s="27"/>
      <c r="I100" s="27" t="s">
        <v>264</v>
      </c>
      <c r="J100" s="27" t="s">
        <v>266</v>
      </c>
      <c r="K100" s="12" t="s">
        <v>142</v>
      </c>
      <c r="L100" s="1" t="s">
        <v>146</v>
      </c>
      <c r="M100" s="2" t="s">
        <v>144</v>
      </c>
      <c r="N100" s="5"/>
    </row>
    <row r="101" spans="1:14" ht="15.75" customHeight="1" x14ac:dyDescent="0.2">
      <c r="A101" s="23"/>
      <c r="B101" s="13" t="s">
        <v>297</v>
      </c>
      <c r="C101" s="13" t="s">
        <v>105</v>
      </c>
      <c r="D101" s="12">
        <v>3</v>
      </c>
      <c r="E101" s="13" t="s">
        <v>43</v>
      </c>
      <c r="F101" s="12">
        <v>38</v>
      </c>
      <c r="G101" s="27">
        <v>75</v>
      </c>
      <c r="H101" s="27" t="s">
        <v>207</v>
      </c>
      <c r="I101" s="27" t="s">
        <v>265</v>
      </c>
      <c r="J101" s="27" t="s">
        <v>275</v>
      </c>
      <c r="K101" s="12" t="s">
        <v>142</v>
      </c>
      <c r="L101" s="1" t="s">
        <v>146</v>
      </c>
      <c r="M101" s="2" t="s">
        <v>144</v>
      </c>
      <c r="N101" s="5"/>
    </row>
    <row r="102" spans="1:14" ht="15.75" customHeight="1" x14ac:dyDescent="0.2">
      <c r="A102" s="23"/>
      <c r="B102" s="13" t="s">
        <v>297</v>
      </c>
      <c r="C102" s="13" t="s">
        <v>105</v>
      </c>
      <c r="D102" s="12">
        <v>3</v>
      </c>
      <c r="E102" s="13" t="s">
        <v>45</v>
      </c>
      <c r="F102" s="12">
        <v>37</v>
      </c>
      <c r="G102" s="27">
        <v>37</v>
      </c>
      <c r="H102" s="27"/>
      <c r="I102" s="27" t="s">
        <v>265</v>
      </c>
      <c r="J102" s="27" t="s">
        <v>275</v>
      </c>
      <c r="K102" s="12" t="s">
        <v>142</v>
      </c>
      <c r="L102" s="1" t="s">
        <v>146</v>
      </c>
      <c r="M102" s="2" t="s">
        <v>144</v>
      </c>
      <c r="N102" s="5"/>
    </row>
    <row r="103" spans="1:14" ht="15.75" customHeight="1" x14ac:dyDescent="0.2">
      <c r="A103" s="23"/>
      <c r="B103" s="13" t="s">
        <v>297</v>
      </c>
      <c r="C103" s="13" t="s">
        <v>105</v>
      </c>
      <c r="D103" s="12">
        <v>3</v>
      </c>
      <c r="E103" s="13" t="s">
        <v>44</v>
      </c>
      <c r="F103" s="12">
        <v>39</v>
      </c>
      <c r="G103" s="27">
        <v>70</v>
      </c>
      <c r="H103" s="27" t="s">
        <v>210</v>
      </c>
      <c r="I103" s="27" t="s">
        <v>218</v>
      </c>
      <c r="J103" s="27" t="s">
        <v>326</v>
      </c>
      <c r="K103" s="12" t="s">
        <v>142</v>
      </c>
      <c r="L103" s="1" t="s">
        <v>146</v>
      </c>
      <c r="M103" s="2" t="s">
        <v>144</v>
      </c>
      <c r="N103" s="5"/>
    </row>
    <row r="104" spans="1:14" ht="15.75" customHeight="1" x14ac:dyDescent="0.2">
      <c r="A104" s="23"/>
      <c r="B104" s="13" t="s">
        <v>297</v>
      </c>
      <c r="C104" s="13" t="s">
        <v>105</v>
      </c>
      <c r="D104" s="12">
        <v>3</v>
      </c>
      <c r="E104" s="13" t="s">
        <v>46</v>
      </c>
      <c r="F104" s="12">
        <v>31</v>
      </c>
      <c r="G104" s="27">
        <v>31</v>
      </c>
      <c r="H104" s="27"/>
      <c r="I104" s="27" t="s">
        <v>218</v>
      </c>
      <c r="J104" s="27" t="s">
        <v>326</v>
      </c>
      <c r="K104" s="12" t="s">
        <v>142</v>
      </c>
      <c r="L104" s="1" t="s">
        <v>146</v>
      </c>
      <c r="M104" s="2" t="s">
        <v>144</v>
      </c>
      <c r="N104" s="5"/>
    </row>
    <row r="105" spans="1:14" ht="15.75" customHeight="1" x14ac:dyDescent="0.2">
      <c r="A105" s="23" t="s">
        <v>237</v>
      </c>
      <c r="B105" s="13" t="s">
        <v>298</v>
      </c>
      <c r="C105" s="13" t="s">
        <v>126</v>
      </c>
      <c r="D105" s="12">
        <v>2</v>
      </c>
      <c r="E105" s="13" t="s">
        <v>122</v>
      </c>
      <c r="F105" s="12">
        <v>45</v>
      </c>
      <c r="G105" s="5">
        <v>45</v>
      </c>
      <c r="H105" s="5" t="s">
        <v>171</v>
      </c>
      <c r="I105" s="5" t="s">
        <v>127</v>
      </c>
      <c r="J105" s="5" t="s">
        <v>273</v>
      </c>
      <c r="K105" s="12" t="s">
        <v>140</v>
      </c>
      <c r="L105" s="1" t="s">
        <v>146</v>
      </c>
      <c r="M105" s="2" t="s">
        <v>149</v>
      </c>
      <c r="N105" s="5"/>
    </row>
    <row r="106" spans="1:14" ht="15.75" customHeight="1" x14ac:dyDescent="0.2">
      <c r="A106" s="23"/>
      <c r="B106" s="13" t="s">
        <v>298</v>
      </c>
      <c r="C106" s="13" t="s">
        <v>132</v>
      </c>
      <c r="D106" s="12">
        <v>2</v>
      </c>
      <c r="E106" s="13" t="s">
        <v>117</v>
      </c>
      <c r="F106" s="12">
        <v>53</v>
      </c>
      <c r="G106" s="5">
        <v>53</v>
      </c>
      <c r="H106" s="5" t="s">
        <v>173</v>
      </c>
      <c r="I106" s="5" t="s">
        <v>275</v>
      </c>
      <c r="J106" s="5" t="s">
        <v>285</v>
      </c>
      <c r="K106" s="12" t="s">
        <v>140</v>
      </c>
      <c r="L106" s="1" t="s">
        <v>146</v>
      </c>
      <c r="M106" s="2" t="s">
        <v>149</v>
      </c>
      <c r="N106" s="5"/>
    </row>
    <row r="107" spans="1:14" ht="15.75" customHeight="1" x14ac:dyDescent="0.2">
      <c r="A107" s="23"/>
      <c r="B107" s="13" t="s">
        <v>297</v>
      </c>
      <c r="C107" s="13" t="s">
        <v>101</v>
      </c>
      <c r="D107" s="12">
        <v>2</v>
      </c>
      <c r="E107" s="13" t="s">
        <v>97</v>
      </c>
      <c r="F107" s="12">
        <v>39</v>
      </c>
      <c r="G107" s="5">
        <v>39</v>
      </c>
      <c r="H107" s="5" t="s">
        <v>170</v>
      </c>
      <c r="I107" s="5" t="s">
        <v>102</v>
      </c>
      <c r="J107" s="5" t="s">
        <v>283</v>
      </c>
      <c r="K107" s="12" t="s">
        <v>142</v>
      </c>
      <c r="L107" s="1" t="s">
        <v>146</v>
      </c>
      <c r="M107" s="2"/>
      <c r="N107" s="5"/>
    </row>
    <row r="108" spans="1:14" ht="15.75" customHeight="1" x14ac:dyDescent="0.2">
      <c r="A108" s="23"/>
      <c r="B108" s="13" t="s">
        <v>49</v>
      </c>
      <c r="C108" s="13" t="s">
        <v>76</v>
      </c>
      <c r="D108" s="12">
        <v>2</v>
      </c>
      <c r="E108" s="13" t="s">
        <v>41</v>
      </c>
      <c r="F108" s="12">
        <v>52</v>
      </c>
      <c r="G108" s="5">
        <v>52</v>
      </c>
      <c r="H108" s="5" t="s">
        <v>178</v>
      </c>
      <c r="I108" s="5" t="s">
        <v>77</v>
      </c>
      <c r="J108" s="5" t="s">
        <v>250</v>
      </c>
      <c r="K108" s="12" t="s">
        <v>142</v>
      </c>
      <c r="L108" s="5" t="s">
        <v>151</v>
      </c>
      <c r="M108" s="2"/>
      <c r="N108" s="5"/>
    </row>
    <row r="109" spans="1:14" ht="15.75" customHeight="1" x14ac:dyDescent="0.2">
      <c r="A109" s="23"/>
      <c r="B109" s="13" t="s">
        <v>297</v>
      </c>
      <c r="C109" s="13" t="s">
        <v>82</v>
      </c>
      <c r="D109" s="12">
        <v>2</v>
      </c>
      <c r="E109" s="13" t="s">
        <v>80</v>
      </c>
      <c r="F109" s="12">
        <v>36</v>
      </c>
      <c r="G109" s="27">
        <v>77</v>
      </c>
      <c r="H109" s="27" t="s">
        <v>228</v>
      </c>
      <c r="I109" s="27" t="s">
        <v>276</v>
      </c>
      <c r="J109" s="27" t="s">
        <v>327</v>
      </c>
      <c r="K109" s="12" t="s">
        <v>142</v>
      </c>
      <c r="L109" s="1" t="s">
        <v>146</v>
      </c>
      <c r="M109" s="2"/>
      <c r="N109" s="5"/>
    </row>
    <row r="110" spans="1:14" ht="15.75" customHeight="1" x14ac:dyDescent="0.2">
      <c r="A110" s="23"/>
      <c r="B110" s="13" t="s">
        <v>297</v>
      </c>
      <c r="C110" s="13" t="s">
        <v>82</v>
      </c>
      <c r="D110" s="12">
        <v>2</v>
      </c>
      <c r="E110" s="13" t="s">
        <v>81</v>
      </c>
      <c r="F110" s="12">
        <v>41</v>
      </c>
      <c r="G110" s="27">
        <v>41</v>
      </c>
      <c r="H110" s="27"/>
      <c r="I110" s="27" t="s">
        <v>276</v>
      </c>
      <c r="J110" s="27" t="s">
        <v>327</v>
      </c>
      <c r="K110" s="12" t="s">
        <v>142</v>
      </c>
      <c r="L110" s="1" t="s">
        <v>146</v>
      </c>
      <c r="M110" s="2"/>
      <c r="N110" s="5"/>
    </row>
    <row r="111" spans="1:14" ht="15.75" customHeight="1" x14ac:dyDescent="0.2">
      <c r="A111" s="23"/>
      <c r="B111" s="13" t="s">
        <v>297</v>
      </c>
      <c r="C111" s="13" t="s">
        <v>101</v>
      </c>
      <c r="D111" s="12">
        <v>2</v>
      </c>
      <c r="E111" s="13" t="s">
        <v>96</v>
      </c>
      <c r="F111" s="12">
        <v>41</v>
      </c>
      <c r="G111" s="27">
        <v>82</v>
      </c>
      <c r="H111" s="27" t="s">
        <v>184</v>
      </c>
      <c r="I111" s="27" t="s">
        <v>281</v>
      </c>
      <c r="J111" s="27" t="s">
        <v>284</v>
      </c>
      <c r="K111" s="12" t="s">
        <v>142</v>
      </c>
      <c r="L111" s="1" t="s">
        <v>146</v>
      </c>
      <c r="M111" s="2"/>
      <c r="N111" s="5"/>
    </row>
    <row r="112" spans="1:14" ht="15.75" customHeight="1" x14ac:dyDescent="0.2">
      <c r="A112" s="23"/>
      <c r="B112" s="13" t="s">
        <v>297</v>
      </c>
      <c r="C112" s="13" t="s">
        <v>101</v>
      </c>
      <c r="D112" s="12">
        <v>2</v>
      </c>
      <c r="E112" s="13" t="s">
        <v>98</v>
      </c>
      <c r="F112" s="12">
        <v>41</v>
      </c>
      <c r="G112" s="27">
        <v>41</v>
      </c>
      <c r="H112" s="27"/>
      <c r="I112" s="27" t="s">
        <v>281</v>
      </c>
      <c r="J112" s="27" t="s">
        <v>284</v>
      </c>
      <c r="K112" s="12" t="s">
        <v>142</v>
      </c>
      <c r="L112" s="1" t="s">
        <v>146</v>
      </c>
      <c r="M112" s="2"/>
      <c r="N112" s="5"/>
    </row>
    <row r="113" spans="1:14" ht="15.75" customHeight="1" x14ac:dyDescent="0.2">
      <c r="A113" s="23"/>
      <c r="B113" s="3" t="s">
        <v>310</v>
      </c>
      <c r="C113" s="3" t="s">
        <v>293</v>
      </c>
      <c r="D113" s="1">
        <v>2</v>
      </c>
      <c r="E113" s="3" t="s">
        <v>135</v>
      </c>
      <c r="F113" s="1">
        <v>39</v>
      </c>
      <c r="G113" s="1">
        <v>39</v>
      </c>
      <c r="H113" s="1" t="s">
        <v>186</v>
      </c>
      <c r="I113" s="1" t="s">
        <v>280</v>
      </c>
      <c r="J113" s="1" t="s">
        <v>286</v>
      </c>
      <c r="K113" s="12" t="s">
        <v>142</v>
      </c>
      <c r="L113" s="1" t="s">
        <v>146</v>
      </c>
      <c r="M113" s="3"/>
      <c r="N113" s="1"/>
    </row>
    <row r="114" spans="1:14" ht="15.75" customHeight="1" x14ac:dyDescent="0.2">
      <c r="A114" s="23"/>
      <c r="B114" s="3" t="s">
        <v>310</v>
      </c>
      <c r="C114" s="3" t="s">
        <v>293</v>
      </c>
      <c r="D114" s="1">
        <v>2</v>
      </c>
      <c r="E114" s="3" t="s">
        <v>136</v>
      </c>
      <c r="F114" s="1">
        <v>33</v>
      </c>
      <c r="G114" s="28">
        <v>68</v>
      </c>
      <c r="H114" s="28" t="s">
        <v>188</v>
      </c>
      <c r="I114" s="28" t="s">
        <v>251</v>
      </c>
      <c r="J114" s="28" t="s">
        <v>272</v>
      </c>
      <c r="K114" s="12" t="s">
        <v>142</v>
      </c>
      <c r="L114" s="1" t="s">
        <v>146</v>
      </c>
      <c r="M114" s="3"/>
      <c r="N114" s="1"/>
    </row>
    <row r="115" spans="1:14" ht="15.75" customHeight="1" x14ac:dyDescent="0.2">
      <c r="A115" s="23"/>
      <c r="B115" s="3" t="s">
        <v>310</v>
      </c>
      <c r="C115" s="3" t="s">
        <v>293</v>
      </c>
      <c r="D115" s="1">
        <v>2</v>
      </c>
      <c r="E115" s="3" t="s">
        <v>137</v>
      </c>
      <c r="F115" s="1">
        <v>35</v>
      </c>
      <c r="G115" s="28">
        <v>35</v>
      </c>
      <c r="H115" s="28"/>
      <c r="I115" s="28" t="s">
        <v>251</v>
      </c>
      <c r="J115" s="28" t="s">
        <v>272</v>
      </c>
      <c r="K115" s="12" t="s">
        <v>142</v>
      </c>
      <c r="L115" s="1" t="s">
        <v>146</v>
      </c>
      <c r="M115" s="3"/>
      <c r="N115" s="1"/>
    </row>
    <row r="116" spans="1:14" ht="15.75" customHeight="1" x14ac:dyDescent="0.2">
      <c r="A116" s="23"/>
      <c r="B116" s="3" t="s">
        <v>310</v>
      </c>
      <c r="C116" s="3" t="s">
        <v>293</v>
      </c>
      <c r="D116" s="1">
        <v>2</v>
      </c>
      <c r="E116" s="3" t="s">
        <v>138</v>
      </c>
      <c r="F116" s="1">
        <v>33</v>
      </c>
      <c r="G116" s="28">
        <v>76</v>
      </c>
      <c r="H116" s="28" t="s">
        <v>191</v>
      </c>
      <c r="I116" s="28" t="s">
        <v>252</v>
      </c>
      <c r="J116" s="28" t="s">
        <v>289</v>
      </c>
      <c r="K116" s="12" t="s">
        <v>142</v>
      </c>
      <c r="L116" s="1" t="s">
        <v>146</v>
      </c>
      <c r="M116" s="3"/>
      <c r="N116" s="1"/>
    </row>
    <row r="117" spans="1:14" ht="15.75" customHeight="1" x14ac:dyDescent="0.2">
      <c r="A117" s="23"/>
      <c r="B117" s="3" t="s">
        <v>310</v>
      </c>
      <c r="C117" s="3" t="s">
        <v>293</v>
      </c>
      <c r="D117" s="1">
        <v>2</v>
      </c>
      <c r="E117" s="3" t="s">
        <v>139</v>
      </c>
      <c r="F117" s="1">
        <v>43</v>
      </c>
      <c r="G117" s="28">
        <v>43</v>
      </c>
      <c r="H117" s="28"/>
      <c r="I117" s="28" t="s">
        <v>252</v>
      </c>
      <c r="J117" s="28" t="s">
        <v>289</v>
      </c>
      <c r="K117" s="12" t="s">
        <v>142</v>
      </c>
      <c r="L117" s="1" t="s">
        <v>146</v>
      </c>
      <c r="M117" s="3"/>
      <c r="N117" s="1"/>
    </row>
    <row r="118" spans="1:14" ht="15.75" customHeight="1" x14ac:dyDescent="0.2">
      <c r="A118" s="23"/>
      <c r="B118" s="13" t="s">
        <v>297</v>
      </c>
      <c r="C118" s="13" t="s">
        <v>92</v>
      </c>
      <c r="D118" s="12">
        <v>2</v>
      </c>
      <c r="E118" s="13" t="s">
        <v>86</v>
      </c>
      <c r="F118" s="12">
        <v>42</v>
      </c>
      <c r="G118" s="27">
        <v>79</v>
      </c>
      <c r="H118" s="27" t="s">
        <v>235</v>
      </c>
      <c r="I118" s="27" t="s">
        <v>93</v>
      </c>
      <c r="J118" s="27" t="s">
        <v>269</v>
      </c>
      <c r="K118" s="12" t="s">
        <v>142</v>
      </c>
      <c r="L118" s="1" t="s">
        <v>146</v>
      </c>
      <c r="M118" s="2"/>
      <c r="N118" s="5"/>
    </row>
    <row r="119" spans="1:14" ht="15.75" customHeight="1" x14ac:dyDescent="0.2">
      <c r="A119" s="23"/>
      <c r="B119" s="13" t="s">
        <v>297</v>
      </c>
      <c r="C119" s="13" t="s">
        <v>92</v>
      </c>
      <c r="D119" s="12">
        <v>2</v>
      </c>
      <c r="E119" s="13" t="s">
        <v>87</v>
      </c>
      <c r="F119" s="12">
        <v>37</v>
      </c>
      <c r="G119" s="27">
        <v>37</v>
      </c>
      <c r="H119" s="27"/>
      <c r="I119" s="27" t="s">
        <v>93</v>
      </c>
      <c r="J119" s="27" t="s">
        <v>269</v>
      </c>
      <c r="K119" s="12" t="s">
        <v>142</v>
      </c>
      <c r="L119" s="1" t="s">
        <v>146</v>
      </c>
      <c r="M119" s="2"/>
      <c r="N119" s="5"/>
    </row>
    <row r="120" spans="1:14" ht="15.75" customHeight="1" x14ac:dyDescent="0.2">
      <c r="A120" s="23"/>
      <c r="B120" s="13" t="s">
        <v>297</v>
      </c>
      <c r="C120" s="13" t="s">
        <v>92</v>
      </c>
      <c r="D120" s="12">
        <v>2</v>
      </c>
      <c r="E120" s="13" t="s">
        <v>88</v>
      </c>
      <c r="F120" s="12">
        <v>42</v>
      </c>
      <c r="G120" s="27">
        <v>83</v>
      </c>
      <c r="H120" s="27" t="s">
        <v>204</v>
      </c>
      <c r="I120" s="27" t="s">
        <v>241</v>
      </c>
      <c r="J120" s="27" t="s">
        <v>271</v>
      </c>
      <c r="K120" s="12" t="s">
        <v>142</v>
      </c>
      <c r="L120" s="1" t="s">
        <v>146</v>
      </c>
      <c r="M120" s="2"/>
      <c r="N120" s="5"/>
    </row>
    <row r="121" spans="1:14" ht="15.75" customHeight="1" x14ac:dyDescent="0.2">
      <c r="A121" s="23"/>
      <c r="B121" s="13" t="s">
        <v>297</v>
      </c>
      <c r="C121" s="13" t="s">
        <v>92</v>
      </c>
      <c r="D121" s="12">
        <v>2</v>
      </c>
      <c r="E121" s="13" t="s">
        <v>89</v>
      </c>
      <c r="F121" s="12">
        <v>41</v>
      </c>
      <c r="G121" s="27">
        <v>41</v>
      </c>
      <c r="H121" s="27"/>
      <c r="I121" s="27" t="s">
        <v>241</v>
      </c>
      <c r="J121" s="27" t="s">
        <v>271</v>
      </c>
      <c r="K121" s="12" t="s">
        <v>142</v>
      </c>
      <c r="L121" s="1" t="s">
        <v>146</v>
      </c>
      <c r="M121" s="2"/>
      <c r="N121" s="5"/>
    </row>
    <row r="122" spans="1:14" ht="15.75" customHeight="1" x14ac:dyDescent="0.2">
      <c r="A122" s="23"/>
      <c r="B122" s="13" t="s">
        <v>297</v>
      </c>
      <c r="C122" s="13" t="s">
        <v>92</v>
      </c>
      <c r="D122" s="12">
        <v>2</v>
      </c>
      <c r="E122" s="13" t="s">
        <v>90</v>
      </c>
      <c r="F122" s="12">
        <v>49</v>
      </c>
      <c r="G122" s="5">
        <v>49</v>
      </c>
      <c r="H122" s="5" t="s">
        <v>229</v>
      </c>
      <c r="I122" s="5" t="s">
        <v>3</v>
      </c>
      <c r="J122" s="5" t="s">
        <v>270</v>
      </c>
      <c r="K122" s="12" t="s">
        <v>142</v>
      </c>
      <c r="L122" s="1" t="s">
        <v>146</v>
      </c>
      <c r="M122" s="2"/>
      <c r="N122" s="5"/>
    </row>
    <row r="123" spans="1:14" ht="15.75" customHeight="1" x14ac:dyDescent="0.2">
      <c r="A123" s="23"/>
      <c r="B123" s="13" t="s">
        <v>297</v>
      </c>
      <c r="C123" s="13" t="s">
        <v>92</v>
      </c>
      <c r="D123" s="12">
        <v>2</v>
      </c>
      <c r="E123" s="13" t="s">
        <v>91</v>
      </c>
      <c r="F123" s="12">
        <v>51</v>
      </c>
      <c r="G123" s="5">
        <v>51</v>
      </c>
      <c r="H123" s="5" t="s">
        <v>231</v>
      </c>
      <c r="I123" s="5" t="s">
        <v>253</v>
      </c>
      <c r="J123" s="5" t="s">
        <v>282</v>
      </c>
      <c r="K123" s="12" t="s">
        <v>142</v>
      </c>
      <c r="L123" s="1" t="s">
        <v>146</v>
      </c>
      <c r="M123" s="2"/>
      <c r="N123" s="5"/>
    </row>
    <row r="124" spans="1:14" ht="15.75" customHeight="1" x14ac:dyDescent="0.2">
      <c r="A124" s="23" t="s">
        <v>238</v>
      </c>
      <c r="B124" s="13" t="s">
        <v>297</v>
      </c>
      <c r="C124" s="13" t="s">
        <v>111</v>
      </c>
      <c r="D124" s="12">
        <v>2</v>
      </c>
      <c r="E124" s="13" t="s">
        <v>91</v>
      </c>
      <c r="F124" s="12">
        <v>51</v>
      </c>
      <c r="G124" s="5">
        <v>51</v>
      </c>
      <c r="H124" s="5" t="s">
        <v>171</v>
      </c>
      <c r="I124" s="5" t="s">
        <v>254</v>
      </c>
      <c r="J124" s="5" t="s">
        <v>287</v>
      </c>
      <c r="K124" s="12" t="s">
        <v>142</v>
      </c>
      <c r="L124" s="1" t="s">
        <v>146</v>
      </c>
      <c r="M124" s="2" t="s">
        <v>144</v>
      </c>
      <c r="N124" s="5"/>
    </row>
    <row r="125" spans="1:14" ht="15.75" customHeight="1" x14ac:dyDescent="0.2">
      <c r="A125" s="23"/>
      <c r="B125" s="13" t="s">
        <v>297</v>
      </c>
      <c r="C125" s="13" t="s">
        <v>103</v>
      </c>
      <c r="D125" s="12">
        <v>2</v>
      </c>
      <c r="E125" s="13" t="s">
        <v>81</v>
      </c>
      <c r="F125" s="12">
        <v>41</v>
      </c>
      <c r="G125" s="5">
        <v>41</v>
      </c>
      <c r="H125" s="5" t="s">
        <v>173</v>
      </c>
      <c r="I125" s="5" t="s">
        <v>7</v>
      </c>
      <c r="J125" s="5" t="s">
        <v>288</v>
      </c>
      <c r="K125" s="12" t="s">
        <v>142</v>
      </c>
      <c r="L125" s="1" t="s">
        <v>146</v>
      </c>
      <c r="M125" s="2"/>
      <c r="N125" s="5"/>
    </row>
    <row r="126" spans="1:14" ht="15.75" customHeight="1" x14ac:dyDescent="0.2">
      <c r="A126" s="23"/>
      <c r="B126" s="13" t="s">
        <v>297</v>
      </c>
      <c r="C126" s="13" t="s">
        <v>103</v>
      </c>
      <c r="D126" s="12">
        <v>2</v>
      </c>
      <c r="E126" s="13" t="s">
        <v>80</v>
      </c>
      <c r="F126" s="12">
        <v>36</v>
      </c>
      <c r="G126" s="5">
        <v>36</v>
      </c>
      <c r="H126" s="5" t="s">
        <v>170</v>
      </c>
      <c r="I126" s="5" t="s">
        <v>104</v>
      </c>
      <c r="J126" s="5" t="s">
        <v>285</v>
      </c>
      <c r="K126" s="12" t="s">
        <v>142</v>
      </c>
      <c r="L126" s="1" t="s">
        <v>146</v>
      </c>
      <c r="M126" s="2"/>
      <c r="N126" s="5"/>
    </row>
    <row r="127" spans="1:14" ht="15.75" customHeight="1" x14ac:dyDescent="0.2">
      <c r="A127" s="23"/>
      <c r="B127" s="3" t="s">
        <v>310</v>
      </c>
      <c r="C127" s="3" t="s">
        <v>295</v>
      </c>
      <c r="D127" s="1">
        <v>3</v>
      </c>
      <c r="E127" s="3" t="s">
        <v>135</v>
      </c>
      <c r="F127" s="1">
        <v>39</v>
      </c>
      <c r="G127" s="28">
        <v>72</v>
      </c>
      <c r="H127" s="28" t="s">
        <v>175</v>
      </c>
      <c r="I127" s="28" t="s">
        <v>305</v>
      </c>
      <c r="J127" s="28" t="s">
        <v>259</v>
      </c>
      <c r="K127" s="12" t="s">
        <v>142</v>
      </c>
      <c r="L127" s="1" t="s">
        <v>146</v>
      </c>
      <c r="M127" s="3" t="s">
        <v>144</v>
      </c>
      <c r="N127" s="1"/>
    </row>
    <row r="128" spans="1:14" ht="15.75" customHeight="1" x14ac:dyDescent="0.2">
      <c r="A128" s="23"/>
      <c r="B128" s="3" t="s">
        <v>310</v>
      </c>
      <c r="C128" s="3" t="s">
        <v>295</v>
      </c>
      <c r="D128" s="1">
        <v>3</v>
      </c>
      <c r="E128" s="3" t="s">
        <v>136</v>
      </c>
      <c r="F128" s="1">
        <v>33</v>
      </c>
      <c r="G128" s="28">
        <v>33</v>
      </c>
      <c r="H128" s="28"/>
      <c r="I128" s="28" t="s">
        <v>305</v>
      </c>
      <c r="J128" s="28" t="s">
        <v>259</v>
      </c>
      <c r="K128" s="12" t="s">
        <v>142</v>
      </c>
      <c r="L128" s="1" t="s">
        <v>146</v>
      </c>
      <c r="M128" s="3" t="s">
        <v>144</v>
      </c>
      <c r="N128" s="1"/>
    </row>
    <row r="129" spans="1:14" ht="15.75" customHeight="1" x14ac:dyDescent="0.2">
      <c r="A129" s="23" t="s">
        <v>238</v>
      </c>
      <c r="B129" s="3" t="s">
        <v>310</v>
      </c>
      <c r="C129" s="3" t="s">
        <v>295</v>
      </c>
      <c r="D129" s="1">
        <v>3</v>
      </c>
      <c r="E129" s="3" t="s">
        <v>137</v>
      </c>
      <c r="F129" s="1">
        <v>35</v>
      </c>
      <c r="G129" s="28">
        <v>68</v>
      </c>
      <c r="H129" s="28" t="s">
        <v>178</v>
      </c>
      <c r="I129" s="28" t="s">
        <v>311</v>
      </c>
      <c r="J129" s="28" t="s">
        <v>328</v>
      </c>
      <c r="K129" s="12" t="s">
        <v>142</v>
      </c>
      <c r="L129" s="1" t="s">
        <v>146</v>
      </c>
      <c r="M129" s="3" t="s">
        <v>144</v>
      </c>
      <c r="N129" s="1"/>
    </row>
    <row r="130" spans="1:14" ht="15.75" customHeight="1" x14ac:dyDescent="0.2">
      <c r="A130" s="23"/>
      <c r="B130" s="3" t="s">
        <v>310</v>
      </c>
      <c r="C130" s="3" t="s">
        <v>295</v>
      </c>
      <c r="D130" s="1">
        <v>3</v>
      </c>
      <c r="E130" s="3" t="s">
        <v>138</v>
      </c>
      <c r="F130" s="1">
        <v>33</v>
      </c>
      <c r="G130" s="28">
        <v>33</v>
      </c>
      <c r="H130" s="28"/>
      <c r="I130" s="28" t="s">
        <v>311</v>
      </c>
      <c r="J130" s="28" t="s">
        <v>328</v>
      </c>
      <c r="K130" s="12" t="s">
        <v>142</v>
      </c>
      <c r="L130" s="1" t="s">
        <v>146</v>
      </c>
      <c r="M130" s="3" t="s">
        <v>144</v>
      </c>
      <c r="N130" s="1"/>
    </row>
    <row r="131" spans="1:14" ht="15.75" customHeight="1" x14ac:dyDescent="0.2">
      <c r="A131" s="23"/>
      <c r="B131" s="3" t="s">
        <v>310</v>
      </c>
      <c r="C131" s="3" t="s">
        <v>295</v>
      </c>
      <c r="D131" s="1">
        <v>3</v>
      </c>
      <c r="E131" s="3" t="s">
        <v>139</v>
      </c>
      <c r="F131" s="1">
        <v>43</v>
      </c>
      <c r="G131" s="1">
        <v>43</v>
      </c>
      <c r="H131" s="1" t="s">
        <v>222</v>
      </c>
      <c r="I131" s="1" t="s">
        <v>255</v>
      </c>
      <c r="J131" s="1" t="s">
        <v>286</v>
      </c>
      <c r="K131" s="12" t="s">
        <v>142</v>
      </c>
      <c r="L131" s="1" t="s">
        <v>146</v>
      </c>
      <c r="M131" s="3" t="s">
        <v>144</v>
      </c>
      <c r="N131" s="1"/>
    </row>
    <row r="132" spans="1:14" ht="15.75" customHeight="1" x14ac:dyDescent="0.2">
      <c r="A132" s="23"/>
      <c r="B132" s="13" t="s">
        <v>297</v>
      </c>
      <c r="C132" s="13" t="s">
        <v>111</v>
      </c>
      <c r="D132" s="12">
        <v>2</v>
      </c>
      <c r="E132" s="13" t="s">
        <v>90</v>
      </c>
      <c r="F132" s="12">
        <v>49</v>
      </c>
      <c r="G132" s="5">
        <v>49</v>
      </c>
      <c r="H132" s="5" t="s">
        <v>181</v>
      </c>
      <c r="I132" s="5" t="s">
        <v>268</v>
      </c>
      <c r="J132" s="5" t="s">
        <v>272</v>
      </c>
      <c r="K132" s="12" t="s">
        <v>142</v>
      </c>
      <c r="L132" s="1" t="s">
        <v>146</v>
      </c>
      <c r="M132" s="2" t="s">
        <v>144</v>
      </c>
      <c r="N132" s="5"/>
    </row>
    <row r="133" spans="1:14" ht="15.75" customHeight="1" x14ac:dyDescent="0.2">
      <c r="A133" s="23"/>
      <c r="B133" s="13" t="s">
        <v>297</v>
      </c>
      <c r="C133" s="13" t="s">
        <v>111</v>
      </c>
      <c r="D133" s="12">
        <v>2</v>
      </c>
      <c r="E133" s="13" t="s">
        <v>86</v>
      </c>
      <c r="F133" s="12">
        <v>42</v>
      </c>
      <c r="G133" s="27">
        <v>79</v>
      </c>
      <c r="H133" s="27" t="s">
        <v>228</v>
      </c>
      <c r="I133" s="27" t="s">
        <v>112</v>
      </c>
      <c r="J133" s="27" t="s">
        <v>261</v>
      </c>
      <c r="K133" s="12" t="s">
        <v>142</v>
      </c>
      <c r="L133" s="1" t="s">
        <v>146</v>
      </c>
      <c r="M133" s="2" t="s">
        <v>144</v>
      </c>
      <c r="N133" s="5"/>
    </row>
    <row r="134" spans="1:14" ht="15.75" customHeight="1" x14ac:dyDescent="0.2">
      <c r="A134" s="23"/>
      <c r="B134" s="13" t="s">
        <v>297</v>
      </c>
      <c r="C134" s="13" t="s">
        <v>111</v>
      </c>
      <c r="D134" s="12">
        <v>2</v>
      </c>
      <c r="E134" s="13" t="s">
        <v>87</v>
      </c>
      <c r="F134" s="12">
        <v>37</v>
      </c>
      <c r="G134" s="27">
        <v>37</v>
      </c>
      <c r="H134" s="27"/>
      <c r="I134" s="27" t="s">
        <v>112</v>
      </c>
      <c r="J134" s="27" t="s">
        <v>261</v>
      </c>
      <c r="K134" s="12" t="s">
        <v>142</v>
      </c>
      <c r="L134" s="1" t="s">
        <v>146</v>
      </c>
      <c r="M134" s="2" t="s">
        <v>144</v>
      </c>
      <c r="N134" s="5"/>
    </row>
    <row r="135" spans="1:14" ht="15.75" customHeight="1" x14ac:dyDescent="0.2">
      <c r="A135" s="23"/>
      <c r="B135" s="13" t="s">
        <v>297</v>
      </c>
      <c r="C135" s="13" t="s">
        <v>111</v>
      </c>
      <c r="D135" s="12">
        <v>2</v>
      </c>
      <c r="E135" s="13" t="s">
        <v>88</v>
      </c>
      <c r="F135" s="12">
        <v>42</v>
      </c>
      <c r="G135" s="27">
        <v>83</v>
      </c>
      <c r="H135" s="27" t="s">
        <v>184</v>
      </c>
      <c r="I135" s="27" t="s">
        <v>113</v>
      </c>
      <c r="J135" s="27" t="s">
        <v>281</v>
      </c>
      <c r="K135" s="12" t="s">
        <v>142</v>
      </c>
      <c r="L135" s="1" t="s">
        <v>146</v>
      </c>
      <c r="M135" s="2" t="s">
        <v>144</v>
      </c>
      <c r="N135" s="5"/>
    </row>
    <row r="136" spans="1:14" ht="15.75" customHeight="1" x14ac:dyDescent="0.2">
      <c r="A136" s="23"/>
      <c r="B136" s="13" t="s">
        <v>297</v>
      </c>
      <c r="C136" s="13" t="s">
        <v>111</v>
      </c>
      <c r="D136" s="12">
        <v>2</v>
      </c>
      <c r="E136" s="13" t="s">
        <v>89</v>
      </c>
      <c r="F136" s="12">
        <v>41</v>
      </c>
      <c r="G136" s="27">
        <v>41</v>
      </c>
      <c r="H136" s="27"/>
      <c r="I136" s="27" t="s">
        <v>113</v>
      </c>
      <c r="J136" s="27" t="s">
        <v>281</v>
      </c>
      <c r="K136" s="12" t="s">
        <v>142</v>
      </c>
      <c r="L136" s="1" t="s">
        <v>146</v>
      </c>
      <c r="M136" s="2" t="s">
        <v>144</v>
      </c>
      <c r="N136" s="5"/>
    </row>
    <row r="137" spans="1:14" ht="15.75" customHeight="1" x14ac:dyDescent="0.2">
      <c r="A137" s="23"/>
      <c r="B137" s="13" t="s">
        <v>296</v>
      </c>
      <c r="C137" s="13" t="s">
        <v>19</v>
      </c>
      <c r="D137" s="12">
        <v>2</v>
      </c>
      <c r="E137" s="13" t="s">
        <v>22</v>
      </c>
      <c r="F137" s="12">
        <v>45</v>
      </c>
      <c r="G137" s="5">
        <v>45</v>
      </c>
      <c r="H137" s="5" t="s">
        <v>186</v>
      </c>
      <c r="I137" s="5" t="s">
        <v>9</v>
      </c>
      <c r="J137" s="5" t="s">
        <v>250</v>
      </c>
      <c r="K137" s="12" t="s">
        <v>140</v>
      </c>
      <c r="L137" s="1" t="s">
        <v>146</v>
      </c>
      <c r="M137" s="3" t="s">
        <v>141</v>
      </c>
      <c r="N137" s="1"/>
    </row>
    <row r="138" spans="1:14" ht="15.75" customHeight="1" x14ac:dyDescent="0.2">
      <c r="A138" s="23"/>
      <c r="B138" s="3" t="s">
        <v>310</v>
      </c>
      <c r="C138" s="3" t="s">
        <v>294</v>
      </c>
      <c r="D138" s="1">
        <v>3</v>
      </c>
      <c r="E138" s="3" t="s">
        <v>10</v>
      </c>
      <c r="F138" s="1">
        <v>49</v>
      </c>
      <c r="G138" s="1">
        <v>49</v>
      </c>
      <c r="H138" s="1" t="s">
        <v>164</v>
      </c>
      <c r="I138" s="1" t="s">
        <v>306</v>
      </c>
      <c r="J138" s="1" t="s">
        <v>262</v>
      </c>
      <c r="K138" s="12" t="s">
        <v>142</v>
      </c>
      <c r="L138" s="1" t="s">
        <v>150</v>
      </c>
      <c r="M138" s="3"/>
      <c r="N138" s="1"/>
    </row>
    <row r="139" spans="1:14" ht="15.75" customHeight="1" x14ac:dyDescent="0.2">
      <c r="A139" s="23"/>
      <c r="B139" s="3" t="s">
        <v>310</v>
      </c>
      <c r="C139" s="3" t="s">
        <v>294</v>
      </c>
      <c r="D139" s="1">
        <v>3</v>
      </c>
      <c r="E139" s="3" t="s">
        <v>11</v>
      </c>
      <c r="F139" s="1">
        <v>47</v>
      </c>
      <c r="G139" s="1">
        <v>47</v>
      </c>
      <c r="H139" s="1" t="s">
        <v>165</v>
      </c>
      <c r="I139" s="1" t="s">
        <v>304</v>
      </c>
      <c r="J139" s="1" t="s">
        <v>263</v>
      </c>
      <c r="K139" s="12" t="s">
        <v>142</v>
      </c>
      <c r="L139" s="1" t="s">
        <v>150</v>
      </c>
      <c r="M139" s="3"/>
      <c r="N139" s="1"/>
    </row>
    <row r="140" spans="1:14" ht="15.75" customHeight="1" x14ac:dyDescent="0.2">
      <c r="A140" s="23"/>
      <c r="B140" s="3" t="s">
        <v>310</v>
      </c>
      <c r="C140" s="3" t="s">
        <v>294</v>
      </c>
      <c r="D140" s="1">
        <v>3</v>
      </c>
      <c r="E140" s="3" t="s">
        <v>12</v>
      </c>
      <c r="F140" s="1">
        <v>48</v>
      </c>
      <c r="G140" s="1">
        <v>48</v>
      </c>
      <c r="H140" s="1" t="s">
        <v>166</v>
      </c>
      <c r="I140" s="1" t="s">
        <v>274</v>
      </c>
      <c r="J140" s="1" t="s">
        <v>264</v>
      </c>
      <c r="K140" s="12" t="s">
        <v>142</v>
      </c>
      <c r="L140" s="1" t="s">
        <v>150</v>
      </c>
      <c r="M140" s="3"/>
      <c r="N140" s="1"/>
    </row>
    <row r="141" spans="1:14" ht="15.75" customHeight="1" x14ac:dyDescent="0.2">
      <c r="A141" s="23"/>
      <c r="B141" s="3" t="s">
        <v>310</v>
      </c>
      <c r="C141" s="3" t="s">
        <v>294</v>
      </c>
      <c r="D141" s="1">
        <v>3</v>
      </c>
      <c r="E141" s="3" t="s">
        <v>14</v>
      </c>
      <c r="F141" s="1">
        <v>49</v>
      </c>
      <c r="G141" s="1">
        <v>49</v>
      </c>
      <c r="H141" s="1" t="s">
        <v>167</v>
      </c>
      <c r="I141" s="1" t="s">
        <v>277</v>
      </c>
      <c r="J141" s="1" t="s">
        <v>329</v>
      </c>
      <c r="K141" s="12" t="s">
        <v>142</v>
      </c>
      <c r="L141" s="1" t="s">
        <v>150</v>
      </c>
      <c r="M141" s="3"/>
      <c r="N141" s="1"/>
    </row>
    <row r="142" spans="1:14" ht="15.75" customHeight="1" x14ac:dyDescent="0.2">
      <c r="A142" s="23"/>
      <c r="B142" s="13" t="s">
        <v>296</v>
      </c>
      <c r="C142" s="13" t="s">
        <v>19</v>
      </c>
      <c r="D142" s="12">
        <v>2</v>
      </c>
      <c r="E142" s="13" t="s">
        <v>27</v>
      </c>
      <c r="F142" s="12">
        <v>51</v>
      </c>
      <c r="G142" s="5">
        <v>51</v>
      </c>
      <c r="H142" s="5" t="s">
        <v>207</v>
      </c>
      <c r="I142" s="5" t="s">
        <v>276</v>
      </c>
      <c r="J142" s="5" t="s">
        <v>330</v>
      </c>
      <c r="K142" s="12" t="s">
        <v>140</v>
      </c>
      <c r="L142" s="1" t="s">
        <v>146</v>
      </c>
      <c r="M142" s="3" t="s">
        <v>141</v>
      </c>
      <c r="N142" s="1"/>
    </row>
    <row r="143" spans="1:14" ht="15.75" customHeight="1" x14ac:dyDescent="0.2">
      <c r="A143" s="23"/>
      <c r="B143" s="13" t="s">
        <v>296</v>
      </c>
      <c r="C143" s="13" t="s">
        <v>19</v>
      </c>
      <c r="D143" s="12">
        <v>2</v>
      </c>
      <c r="E143" s="13" t="s">
        <v>23</v>
      </c>
      <c r="F143" s="12">
        <v>49</v>
      </c>
      <c r="G143" s="5">
        <v>49</v>
      </c>
      <c r="H143" s="5" t="s">
        <v>229</v>
      </c>
      <c r="I143" s="5" t="s">
        <v>24</v>
      </c>
      <c r="J143" s="5" t="s">
        <v>267</v>
      </c>
      <c r="K143" s="12" t="s">
        <v>140</v>
      </c>
      <c r="L143" s="1" t="s">
        <v>146</v>
      </c>
      <c r="M143" s="3" t="s">
        <v>141</v>
      </c>
      <c r="N143" s="1"/>
    </row>
    <row r="144" spans="1:14" ht="15.75" customHeight="1" x14ac:dyDescent="0.2">
      <c r="A144" s="23"/>
      <c r="B144" s="13" t="s">
        <v>296</v>
      </c>
      <c r="C144" s="13" t="s">
        <v>19</v>
      </c>
      <c r="D144" s="12">
        <v>2</v>
      </c>
      <c r="E144" s="13" t="s">
        <v>25</v>
      </c>
      <c r="F144" s="12">
        <v>47</v>
      </c>
      <c r="G144" s="5">
        <v>47</v>
      </c>
      <c r="H144" s="5" t="s">
        <v>223</v>
      </c>
      <c r="I144" s="5" t="s">
        <v>256</v>
      </c>
      <c r="J144" s="5" t="s">
        <v>279</v>
      </c>
      <c r="K144" s="12" t="s">
        <v>140</v>
      </c>
      <c r="L144" s="1" t="s">
        <v>146</v>
      </c>
      <c r="M144" s="3" t="s">
        <v>141</v>
      </c>
      <c r="N144" s="1"/>
    </row>
    <row r="145" spans="1:15" ht="15.75" customHeight="1" x14ac:dyDescent="0.2">
      <c r="A145" s="23"/>
      <c r="B145" s="13" t="s">
        <v>296</v>
      </c>
      <c r="C145" s="13" t="s">
        <v>19</v>
      </c>
      <c r="D145" s="12">
        <v>2</v>
      </c>
      <c r="E145" s="13" t="s">
        <v>26</v>
      </c>
      <c r="F145" s="12">
        <v>51</v>
      </c>
      <c r="G145" s="5">
        <v>51</v>
      </c>
      <c r="H145" s="5" t="s">
        <v>210</v>
      </c>
      <c r="I145" s="5" t="s">
        <v>257</v>
      </c>
      <c r="J145" s="5" t="s">
        <v>280</v>
      </c>
      <c r="K145" s="12" t="s">
        <v>140</v>
      </c>
      <c r="L145" s="1" t="s">
        <v>146</v>
      </c>
      <c r="M145" s="3" t="s">
        <v>141</v>
      </c>
      <c r="N145" s="1"/>
    </row>
    <row r="146" spans="1:15" ht="15.75" customHeight="1" x14ac:dyDescent="0.2">
      <c r="A146" s="23"/>
      <c r="B146" s="13" t="s">
        <v>296</v>
      </c>
      <c r="C146" s="13" t="s">
        <v>19</v>
      </c>
      <c r="D146" s="12">
        <v>2</v>
      </c>
      <c r="E146" s="13" t="s">
        <v>20</v>
      </c>
      <c r="F146" s="12">
        <v>47</v>
      </c>
      <c r="G146" s="5">
        <v>47</v>
      </c>
      <c r="H146" s="5" t="s">
        <v>230</v>
      </c>
      <c r="I146" s="5" t="s">
        <v>243</v>
      </c>
      <c r="J146" s="5" t="s">
        <v>248</v>
      </c>
      <c r="K146" s="12" t="s">
        <v>140</v>
      </c>
      <c r="L146" s="1" t="s">
        <v>146</v>
      </c>
      <c r="M146" s="3" t="s">
        <v>141</v>
      </c>
      <c r="N146" s="1"/>
    </row>
    <row r="147" spans="1:15" ht="15.75" customHeight="1" x14ac:dyDescent="0.2">
      <c r="A147" s="23"/>
      <c r="B147" s="13" t="s">
        <v>296</v>
      </c>
      <c r="C147" s="13" t="s">
        <v>19</v>
      </c>
      <c r="D147" s="12">
        <v>2</v>
      </c>
      <c r="E147" s="13" t="s">
        <v>21</v>
      </c>
      <c r="F147" s="12">
        <v>49</v>
      </c>
      <c r="G147" s="5">
        <v>49</v>
      </c>
      <c r="H147" s="5" t="s">
        <v>231</v>
      </c>
      <c r="I147" s="5" t="s">
        <v>258</v>
      </c>
      <c r="J147" s="5" t="s">
        <v>273</v>
      </c>
      <c r="K147" s="12" t="s">
        <v>140</v>
      </c>
      <c r="L147" s="1" t="s">
        <v>146</v>
      </c>
      <c r="M147" s="3" t="s">
        <v>141</v>
      </c>
      <c r="N147" s="1"/>
    </row>
    <row r="148" spans="1:15" ht="29.25" customHeight="1" x14ac:dyDescent="0.2">
      <c r="A148" s="23"/>
      <c r="B148" s="13" t="s">
        <v>298</v>
      </c>
      <c r="C148" s="13" t="s">
        <v>120</v>
      </c>
      <c r="D148" s="12">
        <v>2</v>
      </c>
      <c r="E148" s="13" t="s">
        <v>122</v>
      </c>
      <c r="F148" s="12">
        <v>45</v>
      </c>
      <c r="G148" s="5">
        <v>45</v>
      </c>
      <c r="H148" s="5" t="s">
        <v>168</v>
      </c>
      <c r="I148" s="5" t="s">
        <v>121</v>
      </c>
      <c r="J148" s="5" t="s">
        <v>249</v>
      </c>
      <c r="K148" s="12" t="s">
        <v>313</v>
      </c>
      <c r="L148" s="5"/>
      <c r="M148" s="2"/>
      <c r="N148" s="5"/>
    </row>
    <row r="149" spans="1:15" ht="33" customHeight="1" x14ac:dyDescent="0.2">
      <c r="A149" s="25" t="s">
        <v>331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5" ht="20.25" customHeight="1" x14ac:dyDescent="0.2">
      <c r="A150" s="24" t="s">
        <v>332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</row>
    <row r="151" spans="1:15" ht="23.25" customHeight="1" x14ac:dyDescent="0.2">
      <c r="A151" s="24" t="s">
        <v>334</v>
      </c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11"/>
    </row>
    <row r="152" spans="1:15" ht="15.75" customHeight="1" x14ac:dyDescent="0.2">
      <c r="A152" s="14"/>
      <c r="B152" s="9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9" t="s">
        <v>333</v>
      </c>
    </row>
    <row r="153" spans="1:15" ht="15.75" customHeight="1" x14ac:dyDescent="0.2">
      <c r="A153" s="14"/>
      <c r="B153" s="9"/>
      <c r="C153" s="8"/>
      <c r="D153" s="8"/>
      <c r="E153" s="8"/>
      <c r="F153" s="8"/>
      <c r="G153" s="8"/>
      <c r="H153" s="8"/>
      <c r="I153" s="8"/>
      <c r="J153" s="8"/>
      <c r="K153" s="8"/>
      <c r="L153" s="15"/>
      <c r="M153" s="10">
        <v>45230</v>
      </c>
    </row>
  </sheetData>
  <autoFilter ref="A2:N148" xr:uid="{691C8862-16B7-4327-8F6B-74C1D906FE3C}"/>
  <sortState xmlns:xlrd2="http://schemas.microsoft.com/office/spreadsheetml/2017/richdata2" ref="A3:N148">
    <sortCondition ref="A3:A148"/>
    <sortCondition ref="H3:H148"/>
    <sortCondition ref="C3:C148"/>
    <sortCondition ref="E3:E148"/>
  </sortState>
  <mergeCells count="179">
    <mergeCell ref="A91:A104"/>
    <mergeCell ref="A1:N1"/>
    <mergeCell ref="A46:A69"/>
    <mergeCell ref="A70:A74"/>
    <mergeCell ref="H44:H45"/>
    <mergeCell ref="H49:H50"/>
    <mergeCell ref="H51:H52"/>
    <mergeCell ref="H54:H60"/>
    <mergeCell ref="H65:H66"/>
    <mergeCell ref="H67:H68"/>
    <mergeCell ref="H71:H72"/>
    <mergeCell ref="H73:H74"/>
    <mergeCell ref="G6:G7"/>
    <mergeCell ref="G11:G12"/>
    <mergeCell ref="H6:H7"/>
    <mergeCell ref="H11:H12"/>
    <mergeCell ref="H14:H15"/>
    <mergeCell ref="H16:H17"/>
    <mergeCell ref="H18:H19"/>
    <mergeCell ref="H21:H22"/>
    <mergeCell ref="H24:H25"/>
    <mergeCell ref="H26:H27"/>
    <mergeCell ref="H28:H29"/>
    <mergeCell ref="H133:H134"/>
    <mergeCell ref="H135:H136"/>
    <mergeCell ref="I44:I45"/>
    <mergeCell ref="I49:I50"/>
    <mergeCell ref="I51:I52"/>
    <mergeCell ref="I54:I60"/>
    <mergeCell ref="I65:I66"/>
    <mergeCell ref="I67:I68"/>
    <mergeCell ref="I71:I72"/>
    <mergeCell ref="I73:I74"/>
    <mergeCell ref="I76:I77"/>
    <mergeCell ref="I78:I79"/>
    <mergeCell ref="H114:H115"/>
    <mergeCell ref="H116:H117"/>
    <mergeCell ref="H118:H119"/>
    <mergeCell ref="H120:H121"/>
    <mergeCell ref="H127:H128"/>
    <mergeCell ref="H99:H100"/>
    <mergeCell ref="H101:H102"/>
    <mergeCell ref="H103:H104"/>
    <mergeCell ref="H109:H110"/>
    <mergeCell ref="H111:H112"/>
    <mergeCell ref="H76:H77"/>
    <mergeCell ref="H78:H79"/>
    <mergeCell ref="G30:G31"/>
    <mergeCell ref="G32:G33"/>
    <mergeCell ref="G34:G35"/>
    <mergeCell ref="G14:G15"/>
    <mergeCell ref="G16:G17"/>
    <mergeCell ref="G18:G19"/>
    <mergeCell ref="G21:G22"/>
    <mergeCell ref="G24:G25"/>
    <mergeCell ref="H129:H130"/>
    <mergeCell ref="H81:H82"/>
    <mergeCell ref="H92:H93"/>
    <mergeCell ref="H97:H98"/>
    <mergeCell ref="H30:H31"/>
    <mergeCell ref="H32:H33"/>
    <mergeCell ref="H34:H35"/>
    <mergeCell ref="H36:H37"/>
    <mergeCell ref="H38:H39"/>
    <mergeCell ref="H40:H41"/>
    <mergeCell ref="G135:G136"/>
    <mergeCell ref="G109:G110"/>
    <mergeCell ref="G111:G112"/>
    <mergeCell ref="G114:G115"/>
    <mergeCell ref="G116:G117"/>
    <mergeCell ref="G118:G119"/>
    <mergeCell ref="G92:G93"/>
    <mergeCell ref="G97:G98"/>
    <mergeCell ref="G99:G100"/>
    <mergeCell ref="G101:G102"/>
    <mergeCell ref="G103:G104"/>
    <mergeCell ref="I6:I7"/>
    <mergeCell ref="I11:I12"/>
    <mergeCell ref="I14:I15"/>
    <mergeCell ref="I16:I17"/>
    <mergeCell ref="I18:I19"/>
    <mergeCell ref="G120:G121"/>
    <mergeCell ref="G127:G128"/>
    <mergeCell ref="G129:G130"/>
    <mergeCell ref="G133:G134"/>
    <mergeCell ref="G71:G72"/>
    <mergeCell ref="G73:G74"/>
    <mergeCell ref="G76:G77"/>
    <mergeCell ref="G78:G79"/>
    <mergeCell ref="G81:G82"/>
    <mergeCell ref="G49:G50"/>
    <mergeCell ref="G51:G52"/>
    <mergeCell ref="G54:G60"/>
    <mergeCell ref="G65:G66"/>
    <mergeCell ref="G67:G68"/>
    <mergeCell ref="G36:G37"/>
    <mergeCell ref="G38:G39"/>
    <mergeCell ref="G40:G41"/>
    <mergeCell ref="G26:G27"/>
    <mergeCell ref="G28:G29"/>
    <mergeCell ref="I32:I33"/>
    <mergeCell ref="I34:I35"/>
    <mergeCell ref="I36:I37"/>
    <mergeCell ref="I38:I39"/>
    <mergeCell ref="I40:I41"/>
    <mergeCell ref="I21:I22"/>
    <mergeCell ref="I24:I25"/>
    <mergeCell ref="I26:I27"/>
    <mergeCell ref="I28:I29"/>
    <mergeCell ref="I30:I31"/>
    <mergeCell ref="I133:I134"/>
    <mergeCell ref="I103:I104"/>
    <mergeCell ref="I109:I110"/>
    <mergeCell ref="I111:I112"/>
    <mergeCell ref="I114:I115"/>
    <mergeCell ref="I116:I117"/>
    <mergeCell ref="I81:I82"/>
    <mergeCell ref="I92:I93"/>
    <mergeCell ref="I97:I98"/>
    <mergeCell ref="I99:I100"/>
    <mergeCell ref="I101:I102"/>
    <mergeCell ref="J44:J45"/>
    <mergeCell ref="J49:J50"/>
    <mergeCell ref="J51:J52"/>
    <mergeCell ref="J54:J60"/>
    <mergeCell ref="I135:I136"/>
    <mergeCell ref="J6:J7"/>
    <mergeCell ref="J11:J12"/>
    <mergeCell ref="J14:J15"/>
    <mergeCell ref="J16:J17"/>
    <mergeCell ref="J18:J19"/>
    <mergeCell ref="J21:J22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I118:I119"/>
    <mergeCell ref="I120:I121"/>
    <mergeCell ref="I127:I128"/>
    <mergeCell ref="I129:I130"/>
    <mergeCell ref="J78:J79"/>
    <mergeCell ref="J81:J82"/>
    <mergeCell ref="J92:J93"/>
    <mergeCell ref="J97:J98"/>
    <mergeCell ref="J99:J100"/>
    <mergeCell ref="J65:J66"/>
    <mergeCell ref="J67:J68"/>
    <mergeCell ref="J71:J72"/>
    <mergeCell ref="J73:J74"/>
    <mergeCell ref="J76:J77"/>
    <mergeCell ref="A124:A128"/>
    <mergeCell ref="A129:A148"/>
    <mergeCell ref="A151:N151"/>
    <mergeCell ref="A149:N149"/>
    <mergeCell ref="A150:N150"/>
    <mergeCell ref="A105:A123"/>
    <mergeCell ref="A3:A42"/>
    <mergeCell ref="A43:A45"/>
    <mergeCell ref="G44:G45"/>
    <mergeCell ref="A85:A90"/>
    <mergeCell ref="A75:A84"/>
    <mergeCell ref="J133:J134"/>
    <mergeCell ref="J135:J136"/>
    <mergeCell ref="G8:G9"/>
    <mergeCell ref="J116:J117"/>
    <mergeCell ref="J118:J119"/>
    <mergeCell ref="J120:J121"/>
    <mergeCell ref="J127:J128"/>
    <mergeCell ref="J129:J130"/>
    <mergeCell ref="J101:J102"/>
    <mergeCell ref="J103:J104"/>
    <mergeCell ref="J109:J110"/>
    <mergeCell ref="J111:J112"/>
    <mergeCell ref="J114:J115"/>
  </mergeCells>
  <phoneticPr fontId="8" type="noConversion"/>
  <pageMargins left="0.51181102362204722" right="0.31496062992125984" top="0.55118110236220474" bottom="0.55118110236220474" header="0.31496062992125984" footer="0.31496062992125984"/>
  <pageSetup paperSize="9" scale="81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FB0B-CE8A-4420-99DB-6E8578748F55}">
  <dimension ref="A1:I18"/>
  <sheetViews>
    <sheetView zoomScaleSheetLayoutView="100" workbookViewId="0">
      <selection activeCell="M10" sqref="M10"/>
    </sheetView>
  </sheetViews>
  <sheetFormatPr defaultColWidth="9" defaultRowHeight="24" customHeight="1" x14ac:dyDescent="0.2"/>
  <cols>
    <col min="1" max="1" width="22" style="21" customWidth="1"/>
    <col min="2" max="2" width="6.125" style="21" customWidth="1"/>
    <col min="3" max="3" width="33.875" style="22" customWidth="1"/>
    <col min="4" max="4" width="3.5" style="21" customWidth="1"/>
    <col min="5" max="5" width="14" style="21" customWidth="1"/>
    <col min="6" max="6" width="15.375" style="21" customWidth="1"/>
    <col min="7" max="7" width="11.625" style="21" bestFit="1" customWidth="1"/>
    <col min="8" max="8" width="9" style="21"/>
    <col min="9" max="9" width="18" style="21" customWidth="1"/>
    <col min="10" max="260" width="9" style="16"/>
    <col min="261" max="261" width="18.375" style="16" bestFit="1" customWidth="1"/>
    <col min="262" max="262" width="40.375" style="16" customWidth="1"/>
    <col min="263" max="263" width="53.75" style="16" customWidth="1"/>
    <col min="264" max="516" width="9" style="16"/>
    <col min="517" max="517" width="18.375" style="16" bestFit="1" customWidth="1"/>
    <col min="518" max="518" width="40.375" style="16" customWidth="1"/>
    <col min="519" max="519" width="53.75" style="16" customWidth="1"/>
    <col min="520" max="772" width="9" style="16"/>
    <col min="773" max="773" width="18.375" style="16" bestFit="1" customWidth="1"/>
    <col min="774" max="774" width="40.375" style="16" customWidth="1"/>
    <col min="775" max="775" width="53.75" style="16" customWidth="1"/>
    <col min="776" max="1028" width="9" style="16"/>
    <col min="1029" max="1029" width="18.375" style="16" bestFit="1" customWidth="1"/>
    <col min="1030" max="1030" width="40.375" style="16" customWidth="1"/>
    <col min="1031" max="1031" width="53.75" style="16" customWidth="1"/>
    <col min="1032" max="1284" width="9" style="16"/>
    <col min="1285" max="1285" width="18.375" style="16" bestFit="1" customWidth="1"/>
    <col min="1286" max="1286" width="40.375" style="16" customWidth="1"/>
    <col min="1287" max="1287" width="53.75" style="16" customWidth="1"/>
    <col min="1288" max="1540" width="9" style="16"/>
    <col min="1541" max="1541" width="18.375" style="16" bestFit="1" customWidth="1"/>
    <col min="1542" max="1542" width="40.375" style="16" customWidth="1"/>
    <col min="1543" max="1543" width="53.75" style="16" customWidth="1"/>
    <col min="1544" max="1796" width="9" style="16"/>
    <col min="1797" max="1797" width="18.375" style="16" bestFit="1" customWidth="1"/>
    <col min="1798" max="1798" width="40.375" style="16" customWidth="1"/>
    <col min="1799" max="1799" width="53.75" style="16" customWidth="1"/>
    <col min="1800" max="2052" width="9" style="16"/>
    <col min="2053" max="2053" width="18.375" style="16" bestFit="1" customWidth="1"/>
    <col min="2054" max="2054" width="40.375" style="16" customWidth="1"/>
    <col min="2055" max="2055" width="53.75" style="16" customWidth="1"/>
    <col min="2056" max="2308" width="9" style="16"/>
    <col min="2309" max="2309" width="18.375" style="16" bestFit="1" customWidth="1"/>
    <col min="2310" max="2310" width="40.375" style="16" customWidth="1"/>
    <col min="2311" max="2311" width="53.75" style="16" customWidth="1"/>
    <col min="2312" max="2564" width="9" style="16"/>
    <col min="2565" max="2565" width="18.375" style="16" bestFit="1" customWidth="1"/>
    <col min="2566" max="2566" width="40.375" style="16" customWidth="1"/>
    <col min="2567" max="2567" width="53.75" style="16" customWidth="1"/>
    <col min="2568" max="2820" width="9" style="16"/>
    <col min="2821" max="2821" width="18.375" style="16" bestFit="1" customWidth="1"/>
    <col min="2822" max="2822" width="40.375" style="16" customWidth="1"/>
    <col min="2823" max="2823" width="53.75" style="16" customWidth="1"/>
    <col min="2824" max="3076" width="9" style="16"/>
    <col min="3077" max="3077" width="18.375" style="16" bestFit="1" customWidth="1"/>
    <col min="3078" max="3078" width="40.375" style="16" customWidth="1"/>
    <col min="3079" max="3079" width="53.75" style="16" customWidth="1"/>
    <col min="3080" max="3332" width="9" style="16"/>
    <col min="3333" max="3333" width="18.375" style="16" bestFit="1" customWidth="1"/>
    <col min="3334" max="3334" width="40.375" style="16" customWidth="1"/>
    <col min="3335" max="3335" width="53.75" style="16" customWidth="1"/>
    <col min="3336" max="3588" width="9" style="16"/>
    <col min="3589" max="3589" width="18.375" style="16" bestFit="1" customWidth="1"/>
    <col min="3590" max="3590" width="40.375" style="16" customWidth="1"/>
    <col min="3591" max="3591" width="53.75" style="16" customWidth="1"/>
    <col min="3592" max="3844" width="9" style="16"/>
    <col min="3845" max="3845" width="18.375" style="16" bestFit="1" customWidth="1"/>
    <col min="3846" max="3846" width="40.375" style="16" customWidth="1"/>
    <col min="3847" max="3847" width="53.75" style="16" customWidth="1"/>
    <col min="3848" max="4100" width="9" style="16"/>
    <col min="4101" max="4101" width="18.375" style="16" bestFit="1" customWidth="1"/>
    <col min="4102" max="4102" width="40.375" style="16" customWidth="1"/>
    <col min="4103" max="4103" width="53.75" style="16" customWidth="1"/>
    <col min="4104" max="4356" width="9" style="16"/>
    <col min="4357" max="4357" width="18.375" style="16" bestFit="1" customWidth="1"/>
    <col min="4358" max="4358" width="40.375" style="16" customWidth="1"/>
    <col min="4359" max="4359" width="53.75" style="16" customWidth="1"/>
    <col min="4360" max="4612" width="9" style="16"/>
    <col min="4613" max="4613" width="18.375" style="16" bestFit="1" customWidth="1"/>
    <col min="4614" max="4614" width="40.375" style="16" customWidth="1"/>
    <col min="4615" max="4615" width="53.75" style="16" customWidth="1"/>
    <col min="4616" max="4868" width="9" style="16"/>
    <col min="4869" max="4869" width="18.375" style="16" bestFit="1" customWidth="1"/>
    <col min="4870" max="4870" width="40.375" style="16" customWidth="1"/>
    <col min="4871" max="4871" width="53.75" style="16" customWidth="1"/>
    <col min="4872" max="5124" width="9" style="16"/>
    <col min="5125" max="5125" width="18.375" style="16" bestFit="1" customWidth="1"/>
    <col min="5126" max="5126" width="40.375" style="16" customWidth="1"/>
    <col min="5127" max="5127" width="53.75" style="16" customWidth="1"/>
    <col min="5128" max="5380" width="9" style="16"/>
    <col min="5381" max="5381" width="18.375" style="16" bestFit="1" customWidth="1"/>
    <col min="5382" max="5382" width="40.375" style="16" customWidth="1"/>
    <col min="5383" max="5383" width="53.75" style="16" customWidth="1"/>
    <col min="5384" max="5636" width="9" style="16"/>
    <col min="5637" max="5637" width="18.375" style="16" bestFit="1" customWidth="1"/>
    <col min="5638" max="5638" width="40.375" style="16" customWidth="1"/>
    <col min="5639" max="5639" width="53.75" style="16" customWidth="1"/>
    <col min="5640" max="5892" width="9" style="16"/>
    <col min="5893" max="5893" width="18.375" style="16" bestFit="1" customWidth="1"/>
    <col min="5894" max="5894" width="40.375" style="16" customWidth="1"/>
    <col min="5895" max="5895" width="53.75" style="16" customWidth="1"/>
    <col min="5896" max="6148" width="9" style="16"/>
    <col min="6149" max="6149" width="18.375" style="16" bestFit="1" customWidth="1"/>
    <col min="6150" max="6150" width="40.375" style="16" customWidth="1"/>
    <col min="6151" max="6151" width="53.75" style="16" customWidth="1"/>
    <col min="6152" max="6404" width="9" style="16"/>
    <col min="6405" max="6405" width="18.375" style="16" bestFit="1" customWidth="1"/>
    <col min="6406" max="6406" width="40.375" style="16" customWidth="1"/>
    <col min="6407" max="6407" width="53.75" style="16" customWidth="1"/>
    <col min="6408" max="6660" width="9" style="16"/>
    <col min="6661" max="6661" width="18.375" style="16" bestFit="1" customWidth="1"/>
    <col min="6662" max="6662" width="40.375" style="16" customWidth="1"/>
    <col min="6663" max="6663" width="53.75" style="16" customWidth="1"/>
    <col min="6664" max="6916" width="9" style="16"/>
    <col min="6917" max="6917" width="18.375" style="16" bestFit="1" customWidth="1"/>
    <col min="6918" max="6918" width="40.375" style="16" customWidth="1"/>
    <col min="6919" max="6919" width="53.75" style="16" customWidth="1"/>
    <col min="6920" max="7172" width="9" style="16"/>
    <col min="7173" max="7173" width="18.375" style="16" bestFit="1" customWidth="1"/>
    <col min="7174" max="7174" width="40.375" style="16" customWidth="1"/>
    <col min="7175" max="7175" width="53.75" style="16" customWidth="1"/>
    <col min="7176" max="7428" width="9" style="16"/>
    <col min="7429" max="7429" width="18.375" style="16" bestFit="1" customWidth="1"/>
    <col min="7430" max="7430" width="40.375" style="16" customWidth="1"/>
    <col min="7431" max="7431" width="53.75" style="16" customWidth="1"/>
    <col min="7432" max="7684" width="9" style="16"/>
    <col min="7685" max="7685" width="18.375" style="16" bestFit="1" customWidth="1"/>
    <col min="7686" max="7686" width="40.375" style="16" customWidth="1"/>
    <col min="7687" max="7687" width="53.75" style="16" customWidth="1"/>
    <col min="7688" max="7940" width="9" style="16"/>
    <col min="7941" max="7941" width="18.375" style="16" bestFit="1" customWidth="1"/>
    <col min="7942" max="7942" width="40.375" style="16" customWidth="1"/>
    <col min="7943" max="7943" width="53.75" style="16" customWidth="1"/>
    <col min="7944" max="8196" width="9" style="16"/>
    <col min="8197" max="8197" width="18.375" style="16" bestFit="1" customWidth="1"/>
    <col min="8198" max="8198" width="40.375" style="16" customWidth="1"/>
    <col min="8199" max="8199" width="53.75" style="16" customWidth="1"/>
    <col min="8200" max="8452" width="9" style="16"/>
    <col min="8453" max="8453" width="18.375" style="16" bestFit="1" customWidth="1"/>
    <col min="8454" max="8454" width="40.375" style="16" customWidth="1"/>
    <col min="8455" max="8455" width="53.75" style="16" customWidth="1"/>
    <col min="8456" max="8708" width="9" style="16"/>
    <col min="8709" max="8709" width="18.375" style="16" bestFit="1" customWidth="1"/>
    <col min="8710" max="8710" width="40.375" style="16" customWidth="1"/>
    <col min="8711" max="8711" width="53.75" style="16" customWidth="1"/>
    <col min="8712" max="8964" width="9" style="16"/>
    <col min="8965" max="8965" width="18.375" style="16" bestFit="1" customWidth="1"/>
    <col min="8966" max="8966" width="40.375" style="16" customWidth="1"/>
    <col min="8967" max="8967" width="53.75" style="16" customWidth="1"/>
    <col min="8968" max="9220" width="9" style="16"/>
    <col min="9221" max="9221" width="18.375" style="16" bestFit="1" customWidth="1"/>
    <col min="9222" max="9222" width="40.375" style="16" customWidth="1"/>
    <col min="9223" max="9223" width="53.75" style="16" customWidth="1"/>
    <col min="9224" max="9476" width="9" style="16"/>
    <col min="9477" max="9477" width="18.375" style="16" bestFit="1" customWidth="1"/>
    <col min="9478" max="9478" width="40.375" style="16" customWidth="1"/>
    <col min="9479" max="9479" width="53.75" style="16" customWidth="1"/>
    <col min="9480" max="9732" width="9" style="16"/>
    <col min="9733" max="9733" width="18.375" style="16" bestFit="1" customWidth="1"/>
    <col min="9734" max="9734" width="40.375" style="16" customWidth="1"/>
    <col min="9735" max="9735" width="53.75" style="16" customWidth="1"/>
    <col min="9736" max="9988" width="9" style="16"/>
    <col min="9989" max="9989" width="18.375" style="16" bestFit="1" customWidth="1"/>
    <col min="9990" max="9990" width="40.375" style="16" customWidth="1"/>
    <col min="9991" max="9991" width="53.75" style="16" customWidth="1"/>
    <col min="9992" max="10244" width="9" style="16"/>
    <col min="10245" max="10245" width="18.375" style="16" bestFit="1" customWidth="1"/>
    <col min="10246" max="10246" width="40.375" style="16" customWidth="1"/>
    <col min="10247" max="10247" width="53.75" style="16" customWidth="1"/>
    <col min="10248" max="10500" width="9" style="16"/>
    <col min="10501" max="10501" width="18.375" style="16" bestFit="1" customWidth="1"/>
    <col min="10502" max="10502" width="40.375" style="16" customWidth="1"/>
    <col min="10503" max="10503" width="53.75" style="16" customWidth="1"/>
    <col min="10504" max="10756" width="9" style="16"/>
    <col min="10757" max="10757" width="18.375" style="16" bestFit="1" customWidth="1"/>
    <col min="10758" max="10758" width="40.375" style="16" customWidth="1"/>
    <col min="10759" max="10759" width="53.75" style="16" customWidth="1"/>
    <col min="10760" max="11012" width="9" style="16"/>
    <col min="11013" max="11013" width="18.375" style="16" bestFit="1" customWidth="1"/>
    <col min="11014" max="11014" width="40.375" style="16" customWidth="1"/>
    <col min="11015" max="11015" width="53.75" style="16" customWidth="1"/>
    <col min="11016" max="11268" width="9" style="16"/>
    <col min="11269" max="11269" width="18.375" style="16" bestFit="1" customWidth="1"/>
    <col min="11270" max="11270" width="40.375" style="16" customWidth="1"/>
    <col min="11271" max="11271" width="53.75" style="16" customWidth="1"/>
    <col min="11272" max="11524" width="9" style="16"/>
    <col min="11525" max="11525" width="18.375" style="16" bestFit="1" customWidth="1"/>
    <col min="11526" max="11526" width="40.375" style="16" customWidth="1"/>
    <col min="11527" max="11527" width="53.75" style="16" customWidth="1"/>
    <col min="11528" max="11780" width="9" style="16"/>
    <col min="11781" max="11781" width="18.375" style="16" bestFit="1" customWidth="1"/>
    <col min="11782" max="11782" width="40.375" style="16" customWidth="1"/>
    <col min="11783" max="11783" width="53.75" style="16" customWidth="1"/>
    <col min="11784" max="12036" width="9" style="16"/>
    <col min="12037" max="12037" width="18.375" style="16" bestFit="1" customWidth="1"/>
    <col min="12038" max="12038" width="40.375" style="16" customWidth="1"/>
    <col min="12039" max="12039" width="53.75" style="16" customWidth="1"/>
    <col min="12040" max="12292" width="9" style="16"/>
    <col min="12293" max="12293" width="18.375" style="16" bestFit="1" customWidth="1"/>
    <col min="12294" max="12294" width="40.375" style="16" customWidth="1"/>
    <col min="12295" max="12295" width="53.75" style="16" customWidth="1"/>
    <col min="12296" max="12548" width="9" style="16"/>
    <col min="12549" max="12549" width="18.375" style="16" bestFit="1" customWidth="1"/>
    <col min="12550" max="12550" width="40.375" style="16" customWidth="1"/>
    <col min="12551" max="12551" width="53.75" style="16" customWidth="1"/>
    <col min="12552" max="12804" width="9" style="16"/>
    <col min="12805" max="12805" width="18.375" style="16" bestFit="1" customWidth="1"/>
    <col min="12806" max="12806" width="40.375" style="16" customWidth="1"/>
    <col min="12807" max="12807" width="53.75" style="16" customWidth="1"/>
    <col min="12808" max="13060" width="9" style="16"/>
    <col min="13061" max="13061" width="18.375" style="16" bestFit="1" customWidth="1"/>
    <col min="13062" max="13062" width="40.375" style="16" customWidth="1"/>
    <col min="13063" max="13063" width="53.75" style="16" customWidth="1"/>
    <col min="13064" max="13316" width="9" style="16"/>
    <col min="13317" max="13317" width="18.375" style="16" bestFit="1" customWidth="1"/>
    <col min="13318" max="13318" width="40.375" style="16" customWidth="1"/>
    <col min="13319" max="13319" width="53.75" style="16" customWidth="1"/>
    <col min="13320" max="13572" width="9" style="16"/>
    <col min="13573" max="13573" width="18.375" style="16" bestFit="1" customWidth="1"/>
    <col min="13574" max="13574" width="40.375" style="16" customWidth="1"/>
    <col min="13575" max="13575" width="53.75" style="16" customWidth="1"/>
    <col min="13576" max="13828" width="9" style="16"/>
    <col min="13829" max="13829" width="18.375" style="16" bestFit="1" customWidth="1"/>
    <col min="13830" max="13830" width="40.375" style="16" customWidth="1"/>
    <col min="13831" max="13831" width="53.75" style="16" customWidth="1"/>
    <col min="13832" max="14084" width="9" style="16"/>
    <col min="14085" max="14085" width="18.375" style="16" bestFit="1" customWidth="1"/>
    <col min="14086" max="14086" width="40.375" style="16" customWidth="1"/>
    <col min="14087" max="14087" width="53.75" style="16" customWidth="1"/>
    <col min="14088" max="14340" width="9" style="16"/>
    <col min="14341" max="14341" width="18.375" style="16" bestFit="1" customWidth="1"/>
    <col min="14342" max="14342" width="40.375" style="16" customWidth="1"/>
    <col min="14343" max="14343" width="53.75" style="16" customWidth="1"/>
    <col min="14344" max="14596" width="9" style="16"/>
    <col min="14597" max="14597" width="18.375" style="16" bestFit="1" customWidth="1"/>
    <col min="14598" max="14598" width="40.375" style="16" customWidth="1"/>
    <col min="14599" max="14599" width="53.75" style="16" customWidth="1"/>
    <col min="14600" max="14852" width="9" style="16"/>
    <col min="14853" max="14853" width="18.375" style="16" bestFit="1" customWidth="1"/>
    <col min="14854" max="14854" width="40.375" style="16" customWidth="1"/>
    <col min="14855" max="14855" width="53.75" style="16" customWidth="1"/>
    <col min="14856" max="15108" width="9" style="16"/>
    <col min="15109" max="15109" width="18.375" style="16" bestFit="1" customWidth="1"/>
    <col min="15110" max="15110" width="40.375" style="16" customWidth="1"/>
    <col min="15111" max="15111" width="53.75" style="16" customWidth="1"/>
    <col min="15112" max="15364" width="9" style="16"/>
    <col min="15365" max="15365" width="18.375" style="16" bestFit="1" customWidth="1"/>
    <col min="15366" max="15366" width="40.375" style="16" customWidth="1"/>
    <col min="15367" max="15367" width="53.75" style="16" customWidth="1"/>
    <col min="15368" max="15620" width="9" style="16"/>
    <col min="15621" max="15621" width="18.375" style="16" bestFit="1" customWidth="1"/>
    <col min="15622" max="15622" width="40.375" style="16" customWidth="1"/>
    <col min="15623" max="15623" width="53.75" style="16" customWidth="1"/>
    <col min="15624" max="15876" width="9" style="16"/>
    <col min="15877" max="15877" width="18.375" style="16" bestFit="1" customWidth="1"/>
    <col min="15878" max="15878" width="40.375" style="16" customWidth="1"/>
    <col min="15879" max="15879" width="53.75" style="16" customWidth="1"/>
    <col min="15880" max="16132" width="9" style="16"/>
    <col min="16133" max="16133" width="18.375" style="16" bestFit="1" customWidth="1"/>
    <col min="16134" max="16134" width="40.375" style="16" customWidth="1"/>
    <col min="16135" max="16135" width="53.75" style="16" customWidth="1"/>
    <col min="16136" max="16384" width="9" style="16"/>
  </cols>
  <sheetData>
    <row r="1" spans="1:9" ht="24" customHeight="1" x14ac:dyDescent="0.2">
      <c r="A1" s="30" t="s">
        <v>335</v>
      </c>
      <c r="B1" s="30"/>
      <c r="C1" s="30"/>
      <c r="D1" s="30"/>
      <c r="E1" s="30"/>
      <c r="F1" s="30"/>
      <c r="G1" s="30"/>
      <c r="H1" s="30"/>
      <c r="I1" s="30"/>
    </row>
    <row r="2" spans="1:9" ht="24" customHeight="1" x14ac:dyDescent="0.2">
      <c r="A2" s="17" t="s">
        <v>336</v>
      </c>
      <c r="B2" s="17" t="s">
        <v>337</v>
      </c>
      <c r="C2" s="17" t="s">
        <v>338</v>
      </c>
      <c r="D2" s="17" t="s">
        <v>308</v>
      </c>
      <c r="E2" s="17" t="s">
        <v>339</v>
      </c>
      <c r="F2" s="17" t="s">
        <v>340</v>
      </c>
      <c r="G2" s="17" t="s">
        <v>374</v>
      </c>
      <c r="H2" s="17" t="s">
        <v>341</v>
      </c>
      <c r="I2" s="17" t="s">
        <v>342</v>
      </c>
    </row>
    <row r="3" spans="1:9" ht="24" customHeight="1" x14ac:dyDescent="0.2">
      <c r="A3" s="18" t="s">
        <v>224</v>
      </c>
      <c r="B3" s="17" t="s">
        <v>343</v>
      </c>
      <c r="C3" s="19" t="s">
        <v>114</v>
      </c>
      <c r="D3" s="17">
        <v>2</v>
      </c>
      <c r="E3" s="17" t="s">
        <v>344</v>
      </c>
      <c r="F3" s="17" t="s">
        <v>345</v>
      </c>
      <c r="G3" s="17" t="s">
        <v>375</v>
      </c>
      <c r="H3" s="17" t="s">
        <v>346</v>
      </c>
      <c r="I3" s="17"/>
    </row>
    <row r="4" spans="1:9" ht="24" customHeight="1" x14ac:dyDescent="0.2">
      <c r="A4" s="18" t="s">
        <v>224</v>
      </c>
      <c r="B4" s="17" t="s">
        <v>343</v>
      </c>
      <c r="C4" s="19" t="s">
        <v>114</v>
      </c>
      <c r="D4" s="17">
        <v>2</v>
      </c>
      <c r="E4" s="17" t="s">
        <v>344</v>
      </c>
      <c r="F4" s="17" t="s">
        <v>345</v>
      </c>
      <c r="G4" s="17" t="s">
        <v>376</v>
      </c>
      <c r="H4" s="17" t="s">
        <v>347</v>
      </c>
      <c r="I4" s="17"/>
    </row>
    <row r="5" spans="1:9" ht="24" customHeight="1" x14ac:dyDescent="0.2">
      <c r="A5" s="18" t="s">
        <v>224</v>
      </c>
      <c r="B5" s="18" t="s">
        <v>170</v>
      </c>
      <c r="C5" s="19" t="s">
        <v>348</v>
      </c>
      <c r="D5" s="17">
        <v>3</v>
      </c>
      <c r="E5" s="17" t="s">
        <v>20</v>
      </c>
      <c r="F5" s="17" t="s">
        <v>1</v>
      </c>
      <c r="G5" s="17" t="s">
        <v>377</v>
      </c>
      <c r="H5" s="17" t="s">
        <v>349</v>
      </c>
      <c r="I5" s="17"/>
    </row>
    <row r="6" spans="1:9" ht="24" customHeight="1" x14ac:dyDescent="0.2">
      <c r="A6" s="18" t="s">
        <v>224</v>
      </c>
      <c r="B6" s="18" t="s">
        <v>170</v>
      </c>
      <c r="C6" s="19" t="s">
        <v>348</v>
      </c>
      <c r="D6" s="17">
        <v>3</v>
      </c>
      <c r="E6" s="17" t="s">
        <v>136</v>
      </c>
      <c r="F6" s="17" t="s">
        <v>1</v>
      </c>
      <c r="G6" s="17" t="s">
        <v>378</v>
      </c>
      <c r="H6" s="17" t="s">
        <v>350</v>
      </c>
      <c r="I6" s="17"/>
    </row>
    <row r="7" spans="1:9" ht="24" customHeight="1" x14ac:dyDescent="0.2">
      <c r="A7" s="18" t="s">
        <v>224</v>
      </c>
      <c r="B7" s="18" t="s">
        <v>207</v>
      </c>
      <c r="C7" s="19" t="s">
        <v>50</v>
      </c>
      <c r="D7" s="17">
        <v>2</v>
      </c>
      <c r="E7" s="17" t="s">
        <v>351</v>
      </c>
      <c r="F7" s="17" t="s">
        <v>352</v>
      </c>
      <c r="G7" s="17" t="s">
        <v>379</v>
      </c>
      <c r="H7" s="17" t="s">
        <v>353</v>
      </c>
      <c r="I7" s="17"/>
    </row>
    <row r="8" spans="1:9" ht="24" customHeight="1" x14ac:dyDescent="0.2">
      <c r="A8" s="18" t="s">
        <v>224</v>
      </c>
      <c r="B8" s="18" t="s">
        <v>207</v>
      </c>
      <c r="C8" s="19" t="s">
        <v>50</v>
      </c>
      <c r="D8" s="17">
        <v>2</v>
      </c>
      <c r="E8" s="17" t="s">
        <v>351</v>
      </c>
      <c r="F8" s="17" t="s">
        <v>352</v>
      </c>
      <c r="G8" s="17" t="s">
        <v>380</v>
      </c>
      <c r="H8" s="17" t="s">
        <v>354</v>
      </c>
      <c r="I8" s="17"/>
    </row>
    <row r="9" spans="1:9" ht="24" customHeight="1" x14ac:dyDescent="0.2">
      <c r="A9" s="18" t="s">
        <v>224</v>
      </c>
      <c r="B9" s="18" t="s">
        <v>178</v>
      </c>
      <c r="C9" s="19" t="s">
        <v>50</v>
      </c>
      <c r="D9" s="17">
        <v>2</v>
      </c>
      <c r="E9" s="17" t="s">
        <v>37</v>
      </c>
      <c r="F9" s="17" t="s">
        <v>355</v>
      </c>
      <c r="G9" s="17" t="s">
        <v>381</v>
      </c>
      <c r="H9" s="17" t="s">
        <v>356</v>
      </c>
      <c r="I9" s="17"/>
    </row>
    <row r="10" spans="1:9" ht="24" customHeight="1" x14ac:dyDescent="0.2">
      <c r="A10" s="18" t="s">
        <v>224</v>
      </c>
      <c r="B10" s="18" t="s">
        <v>202</v>
      </c>
      <c r="C10" s="19" t="s">
        <v>50</v>
      </c>
      <c r="D10" s="17">
        <v>2</v>
      </c>
      <c r="E10" s="20" t="s">
        <v>357</v>
      </c>
      <c r="F10" s="17" t="s">
        <v>358</v>
      </c>
      <c r="G10" s="17" t="s">
        <v>382</v>
      </c>
      <c r="H10" s="20" t="s">
        <v>359</v>
      </c>
      <c r="I10" s="17"/>
    </row>
    <row r="11" spans="1:9" ht="24" customHeight="1" x14ac:dyDescent="0.2">
      <c r="A11" s="18" t="s">
        <v>224</v>
      </c>
      <c r="B11" s="18" t="s">
        <v>202</v>
      </c>
      <c r="C11" s="19" t="s">
        <v>50</v>
      </c>
      <c r="D11" s="17">
        <v>2</v>
      </c>
      <c r="E11" s="20" t="s">
        <v>357</v>
      </c>
      <c r="F11" s="17" t="s">
        <v>358</v>
      </c>
      <c r="G11" s="17" t="s">
        <v>383</v>
      </c>
      <c r="H11" s="20" t="s">
        <v>360</v>
      </c>
      <c r="I11" s="17"/>
    </row>
    <row r="12" spans="1:9" ht="24" customHeight="1" x14ac:dyDescent="0.2">
      <c r="A12" s="18" t="s">
        <v>224</v>
      </c>
      <c r="B12" s="18" t="s">
        <v>202</v>
      </c>
      <c r="C12" s="19" t="s">
        <v>50</v>
      </c>
      <c r="D12" s="17">
        <v>2</v>
      </c>
      <c r="E12" s="20" t="s">
        <v>357</v>
      </c>
      <c r="F12" s="17" t="s">
        <v>358</v>
      </c>
      <c r="G12" s="17" t="s">
        <v>384</v>
      </c>
      <c r="H12" s="20" t="s">
        <v>361</v>
      </c>
      <c r="I12" s="17"/>
    </row>
    <row r="13" spans="1:9" ht="24" customHeight="1" x14ac:dyDescent="0.2">
      <c r="A13" s="18" t="s">
        <v>224</v>
      </c>
      <c r="B13" s="18" t="s">
        <v>202</v>
      </c>
      <c r="C13" s="19" t="s">
        <v>50</v>
      </c>
      <c r="D13" s="17">
        <v>2</v>
      </c>
      <c r="E13" s="20" t="s">
        <v>357</v>
      </c>
      <c r="F13" s="17" t="s">
        <v>358</v>
      </c>
      <c r="G13" s="17" t="s">
        <v>385</v>
      </c>
      <c r="H13" s="20" t="s">
        <v>362</v>
      </c>
      <c r="I13" s="17"/>
    </row>
    <row r="14" spans="1:9" ht="24" customHeight="1" x14ac:dyDescent="0.2">
      <c r="A14" s="18" t="s">
        <v>224</v>
      </c>
      <c r="B14" s="18" t="s">
        <v>186</v>
      </c>
      <c r="C14" s="19" t="s">
        <v>50</v>
      </c>
      <c r="D14" s="17">
        <v>2</v>
      </c>
      <c r="E14" s="17" t="s">
        <v>363</v>
      </c>
      <c r="F14" s="17" t="s">
        <v>364</v>
      </c>
      <c r="G14" s="17" t="s">
        <v>386</v>
      </c>
      <c r="H14" s="17" t="s">
        <v>365</v>
      </c>
      <c r="I14" s="17"/>
    </row>
    <row r="15" spans="1:9" ht="24" customHeight="1" x14ac:dyDescent="0.2">
      <c r="A15" s="18" t="s">
        <v>224</v>
      </c>
      <c r="B15" s="18" t="s">
        <v>186</v>
      </c>
      <c r="C15" s="19" t="s">
        <v>50</v>
      </c>
      <c r="D15" s="17">
        <v>2</v>
      </c>
      <c r="E15" s="17" t="s">
        <v>363</v>
      </c>
      <c r="F15" s="17" t="s">
        <v>364</v>
      </c>
      <c r="G15" s="17" t="s">
        <v>387</v>
      </c>
      <c r="H15" s="17" t="s">
        <v>366</v>
      </c>
      <c r="I15" s="17"/>
    </row>
    <row r="16" spans="1:9" ht="24" customHeight="1" x14ac:dyDescent="0.2">
      <c r="A16" s="18" t="s">
        <v>224</v>
      </c>
      <c r="B16" s="18" t="s">
        <v>207</v>
      </c>
      <c r="C16" s="19" t="s">
        <v>50</v>
      </c>
      <c r="D16" s="17">
        <v>2</v>
      </c>
      <c r="E16" s="17" t="s">
        <v>367</v>
      </c>
      <c r="F16" s="17" t="s">
        <v>368</v>
      </c>
      <c r="G16" s="17" t="s">
        <v>382</v>
      </c>
      <c r="H16" s="17" t="s">
        <v>369</v>
      </c>
      <c r="I16" s="17"/>
    </row>
    <row r="17" spans="1:9" ht="24" customHeight="1" x14ac:dyDescent="0.2">
      <c r="A17" s="18" t="s">
        <v>224</v>
      </c>
      <c r="B17" s="18" t="s">
        <v>204</v>
      </c>
      <c r="C17" s="19" t="s">
        <v>50</v>
      </c>
      <c r="D17" s="17">
        <v>2</v>
      </c>
      <c r="E17" s="17" t="s">
        <v>38</v>
      </c>
      <c r="F17" s="17" t="s">
        <v>370</v>
      </c>
      <c r="G17" s="17" t="s">
        <v>388</v>
      </c>
      <c r="H17" s="17" t="s">
        <v>371</v>
      </c>
      <c r="I17" s="17"/>
    </row>
    <row r="18" spans="1:9" ht="24" customHeight="1" x14ac:dyDescent="0.2">
      <c r="A18" s="18" t="s">
        <v>225</v>
      </c>
      <c r="B18" s="17" t="s">
        <v>372</v>
      </c>
      <c r="C18" s="19" t="s">
        <v>107</v>
      </c>
      <c r="D18" s="17">
        <v>2</v>
      </c>
      <c r="E18" s="17" t="s">
        <v>136</v>
      </c>
      <c r="F18" s="17" t="s">
        <v>86</v>
      </c>
      <c r="G18" s="17" t="s">
        <v>378</v>
      </c>
      <c r="H18" s="17" t="s">
        <v>350</v>
      </c>
      <c r="I18" s="17"/>
    </row>
  </sheetData>
  <autoFilter ref="A2:I18" xr:uid="{91137E76-0A76-4C2F-BCE2-84397856DCA5}"/>
  <mergeCells count="1">
    <mergeCell ref="A1:I1"/>
  </mergeCells>
  <phoneticPr fontId="1" type="noConversion"/>
  <pageMargins left="0.74803149606299213" right="0.35433070866141736" top="0.98425196850393704" bottom="0.98425196850393704" header="0.51181102362204722" footer="0.51181102362204722"/>
  <pageSetup paperSize="9" scale="9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监考安排</vt:lpstr>
      <vt:lpstr>跟班补重修 (前10周结课)</vt:lpstr>
      <vt:lpstr>监考安排!Print_Titles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2023-10-31T03:24:38Z</cp:lastPrinted>
  <dcterms:created xsi:type="dcterms:W3CDTF">2023-10-23T07:12:00Z</dcterms:created>
  <dcterms:modified xsi:type="dcterms:W3CDTF">2023-10-31T06:37:23Z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76D9B934379C4F3AABC54F649C11B439_13</vt:lpwstr>
  </property>
  <property fmtid="{D5CDD505-2E9C-101B-9397-08002B2CF9AE}" pid="3" name="KSOProductBuildVer">
    <vt:lpwstr>2052-11.1.0.14309</vt:lpwstr>
  </property>
</Properties>
</file>